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21840" windowHeight="11475" activeTab="0"/>
  </bookViews>
  <sheets>
    <sheet name="Приложение 9" sheetId="1" r:id="rId1"/>
  </sheets>
  <definedNames/>
  <calcPr fullCalcOnLoad="1" refMode="R1C1"/>
</workbook>
</file>

<file path=xl/sharedStrings.xml><?xml version="1.0" encoding="utf-8"?>
<sst xmlns="http://schemas.openxmlformats.org/spreadsheetml/2006/main" count="281" uniqueCount="89">
  <si>
    <t>ВСЕГО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</si>
  <si>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</si>
  <si>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</si>
  <si>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</si>
  <si>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</si>
  <si>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</si>
  <si>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</si>
  <si>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</si>
  <si>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</si>
  <si>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</si>
  <si>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</si>
  <si>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</si>
  <si>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</si>
  <si>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</si>
  <si>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</si>
  <si>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</si>
  <si>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</si>
  <si>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</si>
  <si>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</si>
  <si>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</si>
  <si>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</si>
  <si>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</si>
  <si>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</si>
  <si>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</si>
  <si>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</si>
  <si>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</si>
  <si>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</si>
  <si>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</si>
  <si>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</si>
  <si>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</si>
  <si>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</si>
  <si>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</si>
  <si>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</si>
  <si>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</si>
  <si>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</si>
  <si>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</si>
  <si>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</si>
  <si>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</si>
  <si>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</si>
  <si>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1400000000</t>
  </si>
  <si>
    <t>1300000000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</si>
  <si>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</si>
  <si>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</si>
  <si>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</si>
  <si>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</si>
  <si>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</si>
  <si>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</si>
  <si>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</si>
  <si>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</si>
  <si>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</si>
  <si>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</si>
  <si>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</si>
  <si>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</si>
  <si>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</si>
  <si>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Итого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</si>
  <si>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</si>
  <si>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</si>
  <si>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2021 год, сумма</t>
  </si>
  <si>
    <t>Непрограммные расходы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</si>
  <si>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2021 год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</si>
  <si>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</si>
  <si>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</si>
  <si>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</si>
  <si>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</si>
  <si>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</si>
  <si>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</si>
  <si>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</si>
  <si>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Муниципальная программа «Управление муниципальными финансами в сельском поселении Нялинское на 2016-2023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</si>
  <si>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</si>
  <si>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</si>
  <si>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Реализация мероприятий на осуществление первичного воинского учета на территориях, где отсутствуют военные комиссариаты</t>
  </si>
  <si>
    <t xml:space="preserve"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 </t>
  </si>
  <si>
    <t>Муниципальная программа  «Энергосбережение и повышение энергетической эффективности на территории сельского поселения Нялинское на 2020 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</si>
  <si>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</si>
  <si>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</si>
  <si>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13101S2300</t>
  </si>
  <si>
    <t>14201S0803</t>
  </si>
  <si>
    <t>к решению Совета</t>
  </si>
  <si>
    <t>Основное мероприятие "Содержание транспортной инфраструктуры"</t>
  </si>
  <si>
    <t>1830100000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</si>
  <si>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</si>
  <si>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Иные межбюджетные трансферты. Расходы на проведение мероприятий по вывозу снега и защите населенных пунктов от угрозы подтопления талыми водами</t>
  </si>
  <si>
    <t>Приложение 5</t>
  </si>
  <si>
    <t>Иные межбюджетные трансферты на реализацию наказов избирателей депутатам Думы Ханты-Мансийского автономного округа - Югры</t>
  </si>
  <si>
    <t xml:space="preserve">Реализация мероприятий "Содействие профориентации и карьерным устремлениям молодежи" (организация экологических отрядов) </t>
  </si>
  <si>
    <t xml:space="preserve">Реализация мероприятий по благоустройству территорий в населенных пунктах Ханты-Мансийского района 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</si>
  <si>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</si>
  <si>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№ 11 от 30.06.2021 г.</t>
  </si>
  <si>
    <t>Ассигнования, предусмотренные на реализацию указов Президента Российской Федерации от 7 мая 2012 годжа № 597 "О мероприятиях по реализации государственной социальной политики"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</si>
</sst>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00"/>
    <numFmt numFmtId="176" formatCode="#,##0.0_ ;[Red]\-#,##0.0\ "/>
    <numFmt numFmtId="177" formatCode="0.0"/>
    <numFmt numFmtId="178" formatCode="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173" fontId="4" fillId="33" borderId="12" xfId="52" applyNumberFormat="1" applyFont="1" applyFill="1" applyBorder="1" applyAlignment="1" applyProtection="1">
      <alignment wrapText="1"/>
      <protection hidden="1"/>
    </xf>
    <xf numFmtId="176" fontId="4" fillId="33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wrapText="1"/>
      <protection hidden="1"/>
    </xf>
    <xf numFmtId="176" fontId="3" fillId="33" borderId="13" xfId="52" applyNumberFormat="1" applyFont="1" applyFill="1" applyBorder="1" applyAlignment="1" applyProtection="1">
      <alignment/>
      <protection hidden="1"/>
    </xf>
    <xf numFmtId="177" fontId="3" fillId="33" borderId="13" xfId="52" applyNumberFormat="1" applyFont="1" applyFill="1" applyBorder="1" applyAlignment="1" applyProtection="1">
      <alignment/>
      <protection hidden="1"/>
    </xf>
    <xf numFmtId="174" fontId="3" fillId="33" borderId="15" xfId="52" applyNumberFormat="1" applyFont="1" applyFill="1" applyBorder="1" applyAlignment="1" applyProtection="1">
      <alignment horizontal="center"/>
      <protection hidden="1"/>
    </xf>
    <xf numFmtId="174" fontId="4" fillId="33" borderId="15" xfId="52" applyNumberFormat="1" applyFont="1" applyFill="1" applyBorder="1" applyAlignment="1" applyProtection="1">
      <alignment horizontal="center"/>
      <protection hidden="1"/>
    </xf>
    <xf numFmtId="176" fontId="3" fillId="33" borderId="16" xfId="52" applyNumberFormat="1" applyFont="1" applyFill="1" applyBorder="1" applyAlignment="1" applyProtection="1">
      <alignment/>
      <protection hidden="1"/>
    </xf>
    <xf numFmtId="174" fontId="3" fillId="33" borderId="17" xfId="52" applyNumberFormat="1" applyFont="1" applyFill="1" applyBorder="1" applyAlignment="1" applyProtection="1">
      <alignment wrapText="1"/>
      <protection hidden="1"/>
    </xf>
    <xf numFmtId="174" fontId="3" fillId="33" borderId="18" xfId="52" applyNumberFormat="1" applyFont="1" applyFill="1" applyBorder="1" applyAlignment="1" applyProtection="1">
      <alignment wrapText="1"/>
      <protection hidden="1"/>
    </xf>
    <xf numFmtId="174" fontId="3" fillId="33" borderId="19" xfId="52" applyNumberFormat="1" applyFont="1" applyFill="1" applyBorder="1" applyAlignment="1" applyProtection="1">
      <alignment horizontal="center"/>
      <protection hidden="1"/>
    </xf>
    <xf numFmtId="49" fontId="4" fillId="33" borderId="20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4" fontId="4" fillId="33" borderId="20" xfId="52" applyNumberFormat="1" applyFont="1" applyFill="1" applyBorder="1" applyAlignment="1" applyProtection="1">
      <alignment horizontal="center"/>
      <protection hidden="1"/>
    </xf>
    <xf numFmtId="174" fontId="3" fillId="33" borderId="20" xfId="52" applyNumberFormat="1" applyFont="1" applyFill="1" applyBorder="1" applyAlignment="1" applyProtection="1">
      <alignment horizontal="center"/>
      <protection hidden="1"/>
    </xf>
    <xf numFmtId="0" fontId="4" fillId="33" borderId="21" xfId="52" applyNumberFormat="1" applyFont="1" applyFill="1" applyBorder="1" applyAlignment="1" applyProtection="1">
      <alignment/>
      <protection hidden="1"/>
    </xf>
    <xf numFmtId="0" fontId="3" fillId="33" borderId="22" xfId="52" applyNumberFormat="1" applyFont="1" applyFill="1" applyBorder="1" applyAlignment="1" applyProtection="1">
      <alignment/>
      <protection hidden="1"/>
    </xf>
    <xf numFmtId="176" fontId="4" fillId="33" borderId="23" xfId="52" applyNumberFormat="1" applyFont="1" applyFill="1" applyBorder="1" applyAlignment="1" applyProtection="1">
      <alignment/>
      <protection hidden="1"/>
    </xf>
    <xf numFmtId="173" fontId="3" fillId="33" borderId="19" xfId="52" applyNumberFormat="1" applyFont="1" applyFill="1" applyBorder="1" applyAlignment="1" applyProtection="1">
      <alignment horizontal="center"/>
      <protection hidden="1"/>
    </xf>
    <xf numFmtId="173" fontId="3" fillId="33" borderId="15" xfId="52" applyNumberFormat="1" applyFont="1" applyFill="1" applyBorder="1" applyAlignment="1" applyProtection="1">
      <alignment horizontal="center"/>
      <protection hidden="1"/>
    </xf>
    <xf numFmtId="173" fontId="4" fillId="33" borderId="15" xfId="52" applyNumberFormat="1" applyFont="1" applyFill="1" applyBorder="1" applyAlignment="1" applyProtection="1">
      <alignment horizontal="center"/>
      <protection hidden="1"/>
    </xf>
    <xf numFmtId="173" fontId="3" fillId="33" borderId="20" xfId="52" applyNumberFormat="1" applyFont="1" applyFill="1" applyBorder="1" applyAlignment="1" applyProtection="1">
      <alignment horizontal="center"/>
      <protection hidden="1"/>
    </xf>
    <xf numFmtId="173" fontId="4" fillId="33" borderId="20" xfId="52" applyNumberFormat="1" applyFont="1" applyFill="1" applyBorder="1" applyAlignment="1" applyProtection="1">
      <alignment horizontal="center"/>
      <protection hidden="1"/>
    </xf>
    <xf numFmtId="173" fontId="3" fillId="33" borderId="24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0" fontId="2" fillId="33" borderId="0" xfId="52" applyFont="1" applyFill="1" applyAlignment="1" applyProtection="1">
      <alignment/>
      <protection hidden="1"/>
    </xf>
    <xf numFmtId="0" fontId="2" fillId="33" borderId="0" xfId="52" applyFont="1" applyFill="1" applyAlignment="1" applyProtection="1">
      <alignment horizontal="center"/>
      <protection hidden="1"/>
    </xf>
    <xf numFmtId="0" fontId="2" fillId="33" borderId="0" xfId="52" applyNumberFormat="1" applyFont="1" applyFill="1" applyAlignment="1" applyProtection="1">
      <alignment horizontal="right"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4" fillId="33" borderId="0" xfId="52" applyNumberFormat="1" applyFont="1" applyFill="1" applyAlignment="1" applyProtection="1">
      <alignment horizontal="center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0" fontId="2" fillId="33" borderId="25" xfId="52" applyNumberFormat="1" applyFont="1" applyFill="1" applyBorder="1" applyAlignment="1" applyProtection="1">
      <alignment horizontal="center"/>
      <protection hidden="1"/>
    </xf>
    <xf numFmtId="0" fontId="4" fillId="33" borderId="26" xfId="52" applyNumberFormat="1" applyFont="1" applyFill="1" applyBorder="1" applyAlignment="1" applyProtection="1">
      <alignment horizontal="center"/>
      <protection hidden="1"/>
    </xf>
    <xf numFmtId="0" fontId="4" fillId="33" borderId="27" xfId="52" applyNumberFormat="1" applyFont="1" applyFill="1" applyBorder="1" applyAlignment="1" applyProtection="1">
      <alignment horizontal="center"/>
      <protection hidden="1"/>
    </xf>
    <xf numFmtId="0" fontId="4" fillId="33" borderId="28" xfId="52" applyNumberFormat="1" applyFont="1" applyFill="1" applyBorder="1" applyAlignment="1" applyProtection="1">
      <alignment horizontal="center"/>
      <protection hidden="1"/>
    </xf>
    <xf numFmtId="0" fontId="4" fillId="33" borderId="29" xfId="52" applyNumberFormat="1" applyFont="1" applyFill="1" applyBorder="1" applyAlignment="1" applyProtection="1">
      <alignment horizontal="center"/>
      <protection hidden="1"/>
    </xf>
    <xf numFmtId="0" fontId="4" fillId="33" borderId="30" xfId="52" applyNumberFormat="1" applyFont="1" applyFill="1" applyBorder="1" applyAlignment="1" applyProtection="1">
      <alignment horizontal="center"/>
      <protection hidden="1"/>
    </xf>
    <xf numFmtId="0" fontId="4" fillId="33" borderId="26" xfId="52" applyNumberFormat="1" applyFont="1" applyFill="1" applyBorder="1" applyAlignment="1" applyProtection="1">
      <alignment horizontal="center" vertical="center" wrapText="1"/>
      <protection hidden="1"/>
    </xf>
    <xf numFmtId="174" fontId="4" fillId="33" borderId="19" xfId="52" applyNumberFormat="1" applyFont="1" applyFill="1" applyBorder="1" applyAlignment="1" applyProtection="1">
      <alignment horizontal="center"/>
      <protection hidden="1"/>
    </xf>
    <xf numFmtId="173" fontId="4" fillId="33" borderId="19" xfId="52" applyNumberFormat="1" applyFont="1" applyFill="1" applyBorder="1" applyAlignment="1" applyProtection="1">
      <alignment horizontal="center"/>
      <protection hidden="1"/>
    </xf>
    <xf numFmtId="176" fontId="4" fillId="33" borderId="16" xfId="52" applyNumberFormat="1" applyFont="1" applyFill="1" applyBorder="1" applyAlignment="1" applyProtection="1">
      <alignment/>
      <protection hidden="1"/>
    </xf>
    <xf numFmtId="174" fontId="4" fillId="33" borderId="15" xfId="52" applyNumberFormat="1" applyFont="1" applyFill="1" applyBorder="1" applyAlignment="1" applyProtection="1">
      <alignment horizontal="center" vertical="center"/>
      <protection hidden="1"/>
    </xf>
    <xf numFmtId="173" fontId="4" fillId="33" borderId="19" xfId="52" applyNumberFormat="1" applyFont="1" applyFill="1" applyBorder="1" applyAlignment="1" applyProtection="1">
      <alignment horizontal="center" vertical="center"/>
      <protection hidden="1"/>
    </xf>
    <xf numFmtId="176" fontId="4" fillId="33" borderId="16" xfId="52" applyNumberFormat="1" applyFont="1" applyFill="1" applyBorder="1" applyAlignment="1" applyProtection="1">
      <alignment vertical="center"/>
      <protection hidden="1"/>
    </xf>
    <xf numFmtId="173" fontId="4" fillId="33" borderId="15" xfId="52" applyNumberFormat="1" applyFont="1" applyFill="1" applyBorder="1" applyAlignment="1" applyProtection="1">
      <alignment/>
      <protection hidden="1"/>
    </xf>
    <xf numFmtId="175" fontId="4" fillId="33" borderId="12" xfId="52" applyNumberFormat="1" applyFont="1" applyFill="1" applyBorder="1" applyAlignment="1" applyProtection="1">
      <alignment wrapText="1"/>
      <protection hidden="1"/>
    </xf>
    <xf numFmtId="173" fontId="4" fillId="33" borderId="24" xfId="52" applyNumberFormat="1" applyFont="1" applyFill="1" applyBorder="1" applyAlignment="1" applyProtection="1">
      <alignment vertical="center" wrapText="1"/>
      <protection hidden="1"/>
    </xf>
    <xf numFmtId="174" fontId="4" fillId="33" borderId="31" xfId="52" applyNumberFormat="1" applyFont="1" applyFill="1" applyBorder="1" applyAlignment="1" applyProtection="1">
      <alignment horizontal="center"/>
      <protection hidden="1"/>
    </xf>
    <xf numFmtId="173" fontId="4" fillId="33" borderId="31" xfId="52" applyNumberFormat="1" applyFont="1" applyFill="1" applyBorder="1" applyAlignment="1" applyProtection="1">
      <alignment horizontal="center"/>
      <protection hidden="1"/>
    </xf>
    <xf numFmtId="176" fontId="4" fillId="33" borderId="32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8" fontId="3" fillId="34" borderId="15" xfId="52" applyNumberFormat="1" applyFont="1" applyFill="1" applyBorder="1" applyAlignment="1" applyProtection="1">
      <alignment/>
      <protection hidden="1"/>
    </xf>
    <xf numFmtId="174" fontId="3" fillId="33" borderId="15" xfId="52" applyNumberFormat="1" applyFont="1" applyFill="1" applyBorder="1" applyAlignment="1" applyProtection="1">
      <alignment/>
      <protection hidden="1"/>
    </xf>
    <xf numFmtId="173" fontId="3" fillId="33" borderId="15" xfId="52" applyNumberFormat="1" applyFont="1" applyFill="1" applyBorder="1" applyAlignment="1" applyProtection="1">
      <alignment/>
      <protection hidden="1"/>
    </xf>
    <xf numFmtId="176" fontId="3" fillId="34" borderId="13" xfId="52" applyNumberFormat="1" applyFont="1" applyFill="1" applyBorder="1" applyAlignment="1" applyProtection="1">
      <alignment/>
      <protection hidden="1"/>
    </xf>
    <xf numFmtId="175" fontId="3" fillId="34" borderId="24" xfId="52" applyNumberFormat="1" applyFont="1" applyFill="1" applyBorder="1" applyAlignment="1" applyProtection="1">
      <alignment wrapText="1"/>
      <protection hidden="1"/>
    </xf>
    <xf numFmtId="174" fontId="3" fillId="33" borderId="15" xfId="52" applyNumberFormat="1" applyFont="1" applyFill="1" applyBorder="1" applyAlignment="1" applyProtection="1">
      <alignment horizontal="left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4" fontId="4" fillId="33" borderId="17" xfId="52" applyNumberFormat="1" applyFont="1" applyFill="1" applyBorder="1" applyAlignment="1" applyProtection="1">
      <alignment wrapText="1"/>
      <protection hidden="1"/>
    </xf>
    <xf numFmtId="174" fontId="4" fillId="33" borderId="18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4" fontId="4" fillId="33" borderId="17" xfId="52" applyNumberFormat="1" applyFont="1" applyFill="1" applyBorder="1" applyAlignment="1" applyProtection="1">
      <alignment wrapText="1"/>
      <protection hidden="1"/>
    </xf>
    <xf numFmtId="174" fontId="4" fillId="33" borderId="18" xfId="52" applyNumberFormat="1" applyFont="1" applyFill="1" applyBorder="1" applyAlignment="1" applyProtection="1">
      <alignment wrapText="1"/>
      <protection hidden="1"/>
    </xf>
    <xf numFmtId="173" fontId="4" fillId="33" borderId="12" xfId="52" applyNumberFormat="1" applyFont="1" applyFill="1" applyBorder="1" applyAlignment="1" applyProtection="1">
      <alignment vertical="center" wrapText="1"/>
      <protection hidden="1"/>
    </xf>
    <xf numFmtId="175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4" fontId="3" fillId="33" borderId="33" xfId="52" applyNumberFormat="1" applyFont="1" applyFill="1" applyBorder="1" applyAlignment="1" applyProtection="1">
      <alignment wrapText="1"/>
      <protection hidden="1"/>
    </xf>
    <xf numFmtId="174" fontId="3" fillId="33" borderId="34" xfId="52" applyNumberFormat="1" applyFont="1" applyFill="1" applyBorder="1" applyAlignment="1" applyProtection="1">
      <alignment wrapText="1"/>
      <protection hidden="1"/>
    </xf>
    <xf numFmtId="174" fontId="4" fillId="33" borderId="35" xfId="52" applyNumberFormat="1" applyFont="1" applyFill="1" applyBorder="1" applyAlignment="1" applyProtection="1">
      <alignment wrapText="1"/>
      <protection hidden="1"/>
    </xf>
    <xf numFmtId="174" fontId="4" fillId="33" borderId="30" xfId="52" applyNumberFormat="1" applyFont="1" applyFill="1" applyBorder="1" applyAlignment="1" applyProtection="1">
      <alignment wrapText="1"/>
      <protection hidden="1"/>
    </xf>
    <xf numFmtId="174" fontId="4" fillId="33" borderId="17" xfId="52" applyNumberFormat="1" applyFont="1" applyFill="1" applyBorder="1" applyAlignment="1" applyProtection="1">
      <alignment wrapText="1"/>
      <protection hidden="1"/>
    </xf>
    <xf numFmtId="174" fontId="4" fillId="33" borderId="18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  <xf numFmtId="173" fontId="3" fillId="33" borderId="36" xfId="52" applyNumberFormat="1" applyFont="1" applyFill="1" applyBorder="1" applyAlignment="1" applyProtection="1">
      <alignment horizontal="center"/>
      <protection hidden="1"/>
    </xf>
    <xf numFmtId="176" fontId="3" fillId="33" borderId="37" xfId="52" applyNumberFormat="1" applyFont="1" applyFill="1" applyBorder="1" applyAlignment="1" applyProtection="1">
      <alignment/>
      <protection hidden="1"/>
    </xf>
    <xf numFmtId="173" fontId="4" fillId="33" borderId="38" xfId="52" applyNumberFormat="1" applyFont="1" applyFill="1" applyBorder="1" applyAlignment="1" applyProtection="1">
      <alignment horizontal="center"/>
      <protection hidden="1"/>
    </xf>
    <xf numFmtId="176" fontId="4" fillId="33" borderId="39" xfId="52" applyNumberFormat="1" applyFont="1" applyFill="1" applyBorder="1" applyAlignment="1" applyProtection="1">
      <alignment/>
      <protection hidden="1"/>
    </xf>
    <xf numFmtId="174" fontId="4" fillId="33" borderId="40" xfId="52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showGridLines="0" tabSelected="1" zoomScalePageLayoutView="0" workbookViewId="0" topLeftCell="A1">
      <selection activeCell="L124" sqref="L124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5.140625" style="1" customWidth="1"/>
    <col min="8" max="8" width="5.7109375" style="1" customWidth="1"/>
    <col min="9" max="9" width="14.57421875" style="1" customWidth="1"/>
    <col min="10" max="10" width="0" style="1" hidden="1" customWidth="1"/>
    <col min="11" max="241" width="9.140625" style="1" customWidth="1"/>
    <col min="242" max="16384" width="9.140625" style="1" customWidth="1"/>
  </cols>
  <sheetData>
    <row r="1" spans="1:10" ht="12.75" customHeight="1">
      <c r="A1" s="41"/>
      <c r="B1" s="41"/>
      <c r="C1" s="41"/>
      <c r="D1" s="41"/>
      <c r="E1" s="41"/>
      <c r="F1" s="41"/>
      <c r="G1" s="42"/>
      <c r="H1" s="42" t="s">
        <v>82</v>
      </c>
      <c r="I1" s="43"/>
      <c r="J1" s="6"/>
    </row>
    <row r="2" spans="1:10" ht="12.75" customHeight="1">
      <c r="A2" s="44"/>
      <c r="B2" s="44"/>
      <c r="C2" s="44"/>
      <c r="D2" s="44"/>
      <c r="E2" s="44"/>
      <c r="F2" s="44"/>
      <c r="G2" s="45"/>
      <c r="H2" s="42" t="s">
        <v>77</v>
      </c>
      <c r="I2" s="43"/>
      <c r="J2" s="6"/>
    </row>
    <row r="3" spans="1:10" ht="12.75" customHeight="1">
      <c r="A3" s="44"/>
      <c r="B3" s="44"/>
      <c r="C3" s="44"/>
      <c r="D3" s="44"/>
      <c r="E3" s="44"/>
      <c r="F3" s="44"/>
      <c r="G3" s="45"/>
      <c r="H3" s="42" t="s">
        <v>45</v>
      </c>
      <c r="I3" s="43"/>
      <c r="J3" s="6"/>
    </row>
    <row r="4" spans="1:10" ht="12.75" customHeight="1">
      <c r="A4" s="44"/>
      <c r="B4" s="44"/>
      <c r="C4" s="44"/>
      <c r="D4" s="44"/>
      <c r="E4" s="44"/>
      <c r="F4" s="44"/>
      <c r="G4" s="45"/>
      <c r="H4" s="42" t="s">
        <v>46</v>
      </c>
      <c r="I4" s="43"/>
      <c r="J4" s="6"/>
    </row>
    <row r="5" spans="1:10" ht="12.75" customHeight="1">
      <c r="A5" s="44"/>
      <c r="B5" s="44"/>
      <c r="C5" s="44"/>
      <c r="D5" s="44"/>
      <c r="E5" s="44"/>
      <c r="F5" s="44"/>
      <c r="G5" s="45"/>
      <c r="H5" s="42" t="s">
        <v>87</v>
      </c>
      <c r="I5" s="43"/>
      <c r="J5" s="6"/>
    </row>
    <row r="6" spans="1:10" ht="12.75" customHeight="1">
      <c r="A6" s="44"/>
      <c r="B6" s="44"/>
      <c r="C6" s="44"/>
      <c r="D6" s="44"/>
      <c r="E6" s="44"/>
      <c r="F6" s="44"/>
      <c r="G6" s="45"/>
      <c r="H6" s="42"/>
      <c r="I6" s="43"/>
      <c r="J6" s="6"/>
    </row>
    <row r="7" spans="1:10" ht="48" customHeight="1">
      <c r="A7" s="98" t="s">
        <v>59</v>
      </c>
      <c r="B7" s="98"/>
      <c r="C7" s="98"/>
      <c r="D7" s="98"/>
      <c r="E7" s="98"/>
      <c r="F7" s="98"/>
      <c r="G7" s="98"/>
      <c r="H7" s="98"/>
      <c r="I7" s="98"/>
      <c r="J7" s="6"/>
    </row>
    <row r="8" spans="1:10" ht="12.75" customHeight="1">
      <c r="A8" s="44"/>
      <c r="B8" s="44"/>
      <c r="C8" s="44"/>
      <c r="D8" s="44"/>
      <c r="E8" s="44"/>
      <c r="F8" s="44"/>
      <c r="G8" s="45"/>
      <c r="H8" s="41"/>
      <c r="I8" s="44"/>
      <c r="J8" s="6"/>
    </row>
    <row r="9" spans="1:10" ht="11.25" customHeight="1" thickBot="1">
      <c r="A9" s="46"/>
      <c r="B9" s="46"/>
      <c r="C9" s="46"/>
      <c r="D9" s="46"/>
      <c r="E9" s="46"/>
      <c r="F9" s="46"/>
      <c r="G9" s="46"/>
      <c r="H9" s="47"/>
      <c r="I9" s="43" t="s">
        <v>44</v>
      </c>
      <c r="J9" s="6"/>
    </row>
    <row r="10" spans="1:10" ht="12.75" customHeight="1" thickBot="1">
      <c r="A10" s="48" t="s">
        <v>43</v>
      </c>
      <c r="B10" s="49" t="s">
        <v>43</v>
      </c>
      <c r="C10" s="49"/>
      <c r="D10" s="49"/>
      <c r="E10" s="49"/>
      <c r="F10" s="50"/>
      <c r="G10" s="51" t="s">
        <v>42</v>
      </c>
      <c r="H10" s="52" t="s">
        <v>41</v>
      </c>
      <c r="I10" s="53" t="s">
        <v>57</v>
      </c>
      <c r="J10" s="10"/>
    </row>
    <row r="11" spans="1:10" ht="12.75" customHeight="1">
      <c r="A11" s="90" t="s">
        <v>53</v>
      </c>
      <c r="B11" s="90"/>
      <c r="C11" s="90"/>
      <c r="D11" s="90"/>
      <c r="E11" s="90"/>
      <c r="F11" s="91"/>
      <c r="G11" s="18">
        <v>0</v>
      </c>
      <c r="H11" s="60" t="s">
        <v>30</v>
      </c>
      <c r="I11" s="12">
        <f>I20+I33+I36+I52+I67+I70+I84+I99+I100+I105+I64+I80+I15+I108+I12</f>
        <v>33659.6</v>
      </c>
      <c r="J11" s="10"/>
    </row>
    <row r="12" spans="1:10" ht="25.5" customHeight="1">
      <c r="A12" s="61" t="s">
        <v>86</v>
      </c>
      <c r="B12" s="84"/>
      <c r="C12" s="84"/>
      <c r="D12" s="84"/>
      <c r="E12" s="84"/>
      <c r="F12" s="85"/>
      <c r="G12" s="18">
        <v>250320829</v>
      </c>
      <c r="H12" s="33">
        <v>0</v>
      </c>
      <c r="I12" s="12">
        <f>I13</f>
        <v>48</v>
      </c>
      <c r="J12" s="10"/>
    </row>
    <row r="13" spans="1:10" ht="19.5" customHeight="1">
      <c r="A13" s="87" t="s">
        <v>9</v>
      </c>
      <c r="B13" s="84"/>
      <c r="C13" s="84"/>
      <c r="D13" s="84"/>
      <c r="E13" s="84"/>
      <c r="F13" s="85"/>
      <c r="G13" s="17">
        <v>250320829</v>
      </c>
      <c r="H13" s="32">
        <v>200</v>
      </c>
      <c r="I13" s="15">
        <f>I14</f>
        <v>48</v>
      </c>
      <c r="J13" s="10"/>
    </row>
    <row r="14" spans="1:10" ht="24.75" customHeight="1">
      <c r="A14" s="87" t="s">
        <v>7</v>
      </c>
      <c r="B14" s="84"/>
      <c r="C14" s="84"/>
      <c r="D14" s="84"/>
      <c r="E14" s="84"/>
      <c r="F14" s="85"/>
      <c r="G14" s="17">
        <v>250320829</v>
      </c>
      <c r="H14" s="32">
        <v>240</v>
      </c>
      <c r="I14" s="15">
        <v>48</v>
      </c>
      <c r="J14" s="10"/>
    </row>
    <row r="15" spans="1:10" ht="36" customHeight="1">
      <c r="A15" s="86" t="s">
        <v>84</v>
      </c>
      <c r="B15" s="80"/>
      <c r="C15" s="80"/>
      <c r="D15" s="80"/>
      <c r="E15" s="80"/>
      <c r="F15" s="81"/>
      <c r="G15" s="18">
        <v>250420825</v>
      </c>
      <c r="H15" s="33">
        <v>0</v>
      </c>
      <c r="I15" s="12">
        <f>I16+I18</f>
        <v>874.3</v>
      </c>
      <c r="J15" s="10"/>
    </row>
    <row r="16" spans="1:10" ht="40.5" customHeight="1">
      <c r="A16" s="87" t="s">
        <v>13</v>
      </c>
      <c r="B16" s="80"/>
      <c r="C16" s="80"/>
      <c r="D16" s="80"/>
      <c r="E16" s="80"/>
      <c r="F16" s="81"/>
      <c r="G16" s="17">
        <v>250420825</v>
      </c>
      <c r="H16" s="32">
        <v>100</v>
      </c>
      <c r="I16" s="15">
        <f>I17</f>
        <v>662.6</v>
      </c>
      <c r="J16" s="10"/>
    </row>
    <row r="17" spans="1:10" ht="12.75" customHeight="1">
      <c r="A17" s="87" t="s">
        <v>11</v>
      </c>
      <c r="B17" s="80"/>
      <c r="C17" s="80"/>
      <c r="D17" s="80"/>
      <c r="E17" s="80"/>
      <c r="F17" s="81"/>
      <c r="G17" s="17">
        <v>250420825</v>
      </c>
      <c r="H17" s="32">
        <v>110</v>
      </c>
      <c r="I17" s="15">
        <v>662.6</v>
      </c>
      <c r="J17" s="10"/>
    </row>
    <row r="18" spans="1:10" ht="19.5" customHeight="1">
      <c r="A18" s="87" t="s">
        <v>9</v>
      </c>
      <c r="B18" s="80"/>
      <c r="C18" s="80"/>
      <c r="D18" s="80"/>
      <c r="E18" s="80"/>
      <c r="F18" s="81"/>
      <c r="G18" s="17">
        <v>250420825</v>
      </c>
      <c r="H18" s="32">
        <v>200</v>
      </c>
      <c r="I18" s="15">
        <f>I19</f>
        <v>211.7</v>
      </c>
      <c r="J18" s="10"/>
    </row>
    <row r="19" spans="1:10" ht="27.75" customHeight="1" thickBot="1">
      <c r="A19" s="87" t="s">
        <v>7</v>
      </c>
      <c r="B19" s="80"/>
      <c r="C19" s="80"/>
      <c r="D19" s="80"/>
      <c r="E19" s="80"/>
      <c r="F19" s="81"/>
      <c r="G19" s="17">
        <v>250420825</v>
      </c>
      <c r="H19" s="32">
        <v>240</v>
      </c>
      <c r="I19" s="15">
        <v>211.7</v>
      </c>
      <c r="J19" s="10"/>
    </row>
    <row r="20" spans="1:10" ht="25.5" customHeight="1">
      <c r="A20" s="96" t="s">
        <v>68</v>
      </c>
      <c r="B20" s="96"/>
      <c r="C20" s="96"/>
      <c r="D20" s="96"/>
      <c r="E20" s="96"/>
      <c r="F20" s="97"/>
      <c r="G20" s="54">
        <v>500000000</v>
      </c>
      <c r="H20" s="55">
        <v>0</v>
      </c>
      <c r="I20" s="56">
        <f>I21+I28</f>
        <v>10834</v>
      </c>
      <c r="J20" s="9"/>
    </row>
    <row r="21" spans="1:10" ht="25.5" customHeight="1">
      <c r="A21" s="20" t="s">
        <v>55</v>
      </c>
      <c r="B21" s="20"/>
      <c r="C21" s="20"/>
      <c r="D21" s="20"/>
      <c r="E21" s="20"/>
      <c r="F21" s="21"/>
      <c r="G21" s="22">
        <v>510000590</v>
      </c>
      <c r="H21" s="31">
        <v>0</v>
      </c>
      <c r="I21" s="19">
        <f>I22+I24+I26</f>
        <v>9874</v>
      </c>
      <c r="J21" s="13"/>
    </row>
    <row r="22" spans="1:10" ht="32.25" customHeight="1">
      <c r="A22" s="88" t="s">
        <v>13</v>
      </c>
      <c r="B22" s="88"/>
      <c r="C22" s="88"/>
      <c r="D22" s="88"/>
      <c r="E22" s="88"/>
      <c r="F22" s="89"/>
      <c r="G22" s="17">
        <v>510000590</v>
      </c>
      <c r="H22" s="32" t="s">
        <v>12</v>
      </c>
      <c r="I22" s="15">
        <f>I23</f>
        <v>6667.6</v>
      </c>
      <c r="J22" s="8"/>
    </row>
    <row r="23" spans="1:10" ht="12.75" customHeight="1">
      <c r="A23" s="88" t="s">
        <v>11</v>
      </c>
      <c r="B23" s="88"/>
      <c r="C23" s="88"/>
      <c r="D23" s="88"/>
      <c r="E23" s="88"/>
      <c r="F23" s="89"/>
      <c r="G23" s="17">
        <v>510000590</v>
      </c>
      <c r="H23" s="32" t="s">
        <v>10</v>
      </c>
      <c r="I23" s="15">
        <v>6667.6</v>
      </c>
      <c r="J23" s="8"/>
    </row>
    <row r="24" spans="1:10" ht="12.75" customHeight="1">
      <c r="A24" s="88" t="s">
        <v>9</v>
      </c>
      <c r="B24" s="88"/>
      <c r="C24" s="88"/>
      <c r="D24" s="88"/>
      <c r="E24" s="88"/>
      <c r="F24" s="89"/>
      <c r="G24" s="17">
        <v>510000590</v>
      </c>
      <c r="H24" s="32" t="s">
        <v>8</v>
      </c>
      <c r="I24" s="15">
        <f>I25</f>
        <v>2886.4</v>
      </c>
      <c r="J24" s="8"/>
    </row>
    <row r="25" spans="1:10" ht="21.75" customHeight="1">
      <c r="A25" s="88" t="s">
        <v>7</v>
      </c>
      <c r="B25" s="88"/>
      <c r="C25" s="88"/>
      <c r="D25" s="88"/>
      <c r="E25" s="88"/>
      <c r="F25" s="89"/>
      <c r="G25" s="17">
        <v>510000590</v>
      </c>
      <c r="H25" s="32" t="s">
        <v>6</v>
      </c>
      <c r="I25" s="15">
        <v>2886.4</v>
      </c>
      <c r="J25" s="8"/>
    </row>
    <row r="26" spans="1:10" ht="12.75" customHeight="1">
      <c r="A26" s="88" t="s">
        <v>28</v>
      </c>
      <c r="B26" s="88"/>
      <c r="C26" s="88"/>
      <c r="D26" s="88"/>
      <c r="E26" s="88"/>
      <c r="F26" s="89"/>
      <c r="G26" s="17">
        <v>510000590</v>
      </c>
      <c r="H26" s="32" t="s">
        <v>27</v>
      </c>
      <c r="I26" s="15">
        <f>SUM(I27:I27)</f>
        <v>320</v>
      </c>
      <c r="J26" s="8"/>
    </row>
    <row r="27" spans="1:10" ht="12.75" customHeight="1">
      <c r="A27" s="88" t="s">
        <v>26</v>
      </c>
      <c r="B27" s="88"/>
      <c r="C27" s="88"/>
      <c r="D27" s="88"/>
      <c r="E27" s="88"/>
      <c r="F27" s="89"/>
      <c r="G27" s="17">
        <v>510000590</v>
      </c>
      <c r="H27" s="32" t="s">
        <v>25</v>
      </c>
      <c r="I27" s="15">
        <v>320</v>
      </c>
      <c r="J27" s="8"/>
    </row>
    <row r="28" spans="1:10" ht="32.25" customHeight="1">
      <c r="A28" s="37" t="s">
        <v>56</v>
      </c>
      <c r="B28" s="37"/>
      <c r="C28" s="37"/>
      <c r="D28" s="37"/>
      <c r="E28" s="37"/>
      <c r="F28" s="38"/>
      <c r="G28" s="17">
        <v>520000590</v>
      </c>
      <c r="H28" s="32">
        <v>0</v>
      </c>
      <c r="I28" s="15">
        <f>I29+I31</f>
        <v>960</v>
      </c>
      <c r="J28" s="8"/>
    </row>
    <row r="29" spans="1:10" ht="33.75" customHeight="1">
      <c r="A29" s="88" t="s">
        <v>13</v>
      </c>
      <c r="B29" s="88"/>
      <c r="C29" s="88"/>
      <c r="D29" s="88"/>
      <c r="E29" s="88"/>
      <c r="F29" s="89"/>
      <c r="G29" s="17">
        <v>520000590</v>
      </c>
      <c r="H29" s="32" t="s">
        <v>12</v>
      </c>
      <c r="I29" s="15">
        <f>I30</f>
        <v>932</v>
      </c>
      <c r="J29" s="8"/>
    </row>
    <row r="30" spans="1:10" ht="12.75" customHeight="1">
      <c r="A30" s="88" t="s">
        <v>11</v>
      </c>
      <c r="B30" s="88"/>
      <c r="C30" s="88"/>
      <c r="D30" s="88"/>
      <c r="E30" s="88"/>
      <c r="F30" s="89"/>
      <c r="G30" s="17">
        <v>520000590</v>
      </c>
      <c r="H30" s="32" t="s">
        <v>10</v>
      </c>
      <c r="I30" s="15">
        <v>932</v>
      </c>
      <c r="J30" s="8"/>
    </row>
    <row r="31" spans="1:10" ht="18.75" customHeight="1">
      <c r="A31" s="88" t="s">
        <v>9</v>
      </c>
      <c r="B31" s="88"/>
      <c r="C31" s="88"/>
      <c r="D31" s="88"/>
      <c r="E31" s="88"/>
      <c r="F31" s="89"/>
      <c r="G31" s="17">
        <v>520000590</v>
      </c>
      <c r="H31" s="32" t="s">
        <v>8</v>
      </c>
      <c r="I31" s="15">
        <f>I32</f>
        <v>28</v>
      </c>
      <c r="J31" s="8"/>
    </row>
    <row r="32" spans="1:10" ht="27.75" customHeight="1">
      <c r="A32" s="88" t="s">
        <v>7</v>
      </c>
      <c r="B32" s="88"/>
      <c r="C32" s="88"/>
      <c r="D32" s="88"/>
      <c r="E32" s="88"/>
      <c r="F32" s="89"/>
      <c r="G32" s="17">
        <v>520000590</v>
      </c>
      <c r="H32" s="32" t="s">
        <v>6</v>
      </c>
      <c r="I32" s="15">
        <v>28</v>
      </c>
      <c r="J32" s="8"/>
    </row>
    <row r="33" spans="1:10" ht="26.25" customHeight="1">
      <c r="A33" s="11" t="s">
        <v>73</v>
      </c>
      <c r="B33" s="37"/>
      <c r="C33" s="37"/>
      <c r="D33" s="37"/>
      <c r="E33" s="37"/>
      <c r="F33" s="38"/>
      <c r="G33" s="18">
        <v>1100099990</v>
      </c>
      <c r="H33" s="33">
        <v>0</v>
      </c>
      <c r="I33" s="12">
        <f>I34</f>
        <v>0</v>
      </c>
      <c r="J33" s="8"/>
    </row>
    <row r="34" spans="1:10" ht="19.5" customHeight="1">
      <c r="A34" s="88" t="s">
        <v>9</v>
      </c>
      <c r="B34" s="88"/>
      <c r="C34" s="88"/>
      <c r="D34" s="88"/>
      <c r="E34" s="88"/>
      <c r="F34" s="89"/>
      <c r="G34" s="17">
        <v>1100099990</v>
      </c>
      <c r="H34" s="32" t="s">
        <v>8</v>
      </c>
      <c r="I34" s="15">
        <f>I35</f>
        <v>0</v>
      </c>
      <c r="J34" s="8"/>
    </row>
    <row r="35" spans="1:10" ht="24.75" customHeight="1">
      <c r="A35" s="88" t="s">
        <v>7</v>
      </c>
      <c r="B35" s="88"/>
      <c r="C35" s="88"/>
      <c r="D35" s="88"/>
      <c r="E35" s="88"/>
      <c r="F35" s="89"/>
      <c r="G35" s="17">
        <v>1100099990</v>
      </c>
      <c r="H35" s="32" t="s">
        <v>6</v>
      </c>
      <c r="I35" s="15">
        <v>0</v>
      </c>
      <c r="J35" s="8"/>
    </row>
    <row r="36" spans="1:10" ht="49.5" customHeight="1">
      <c r="A36" s="90" t="s">
        <v>60</v>
      </c>
      <c r="B36" s="90"/>
      <c r="C36" s="90"/>
      <c r="D36" s="90"/>
      <c r="E36" s="90"/>
      <c r="F36" s="91"/>
      <c r="G36" s="23" t="s">
        <v>40</v>
      </c>
      <c r="H36" s="33" t="s">
        <v>14</v>
      </c>
      <c r="I36" s="12">
        <f>I37+I40+I46</f>
        <v>25.1</v>
      </c>
      <c r="J36" s="8"/>
    </row>
    <row r="37" spans="1:10" ht="20.25" customHeight="1">
      <c r="A37" s="39" t="s">
        <v>15</v>
      </c>
      <c r="B37" s="39"/>
      <c r="C37" s="39"/>
      <c r="D37" s="39"/>
      <c r="E37" s="39"/>
      <c r="F37" s="40"/>
      <c r="G37" s="23" t="s">
        <v>51</v>
      </c>
      <c r="H37" s="33">
        <v>0</v>
      </c>
      <c r="I37" s="12">
        <f>I38</f>
        <v>2</v>
      </c>
      <c r="J37" s="8"/>
    </row>
    <row r="38" spans="1:10" ht="20.25" customHeight="1">
      <c r="A38" s="14" t="s">
        <v>9</v>
      </c>
      <c r="B38" s="14" t="s">
        <v>9</v>
      </c>
      <c r="C38" s="14" t="s">
        <v>9</v>
      </c>
      <c r="D38" s="14" t="s">
        <v>9</v>
      </c>
      <c r="E38" s="14" t="s">
        <v>9</v>
      </c>
      <c r="F38" s="14" t="s">
        <v>9</v>
      </c>
      <c r="G38" s="24" t="s">
        <v>51</v>
      </c>
      <c r="H38" s="32" t="s">
        <v>8</v>
      </c>
      <c r="I38" s="16">
        <f>I39</f>
        <v>2</v>
      </c>
      <c r="J38" s="8"/>
    </row>
    <row r="39" spans="1:10" ht="24" customHeight="1">
      <c r="A39" s="14" t="s">
        <v>7</v>
      </c>
      <c r="B39" s="14" t="s">
        <v>7</v>
      </c>
      <c r="C39" s="14" t="s">
        <v>7</v>
      </c>
      <c r="D39" s="14" t="s">
        <v>7</v>
      </c>
      <c r="E39" s="14" t="s">
        <v>7</v>
      </c>
      <c r="F39" s="14" t="s">
        <v>7</v>
      </c>
      <c r="G39" s="24" t="s">
        <v>51</v>
      </c>
      <c r="H39" s="32" t="s">
        <v>6</v>
      </c>
      <c r="I39" s="16">
        <v>2</v>
      </c>
      <c r="J39" s="8"/>
    </row>
    <row r="40" spans="1:10" ht="48.75" customHeight="1">
      <c r="A40" s="90" t="s">
        <v>61</v>
      </c>
      <c r="B40" s="90"/>
      <c r="C40" s="90"/>
      <c r="D40" s="90"/>
      <c r="E40" s="90"/>
      <c r="F40" s="91"/>
      <c r="G40" s="18">
        <v>1310182300</v>
      </c>
      <c r="H40" s="33">
        <v>0</v>
      </c>
      <c r="I40" s="12">
        <f>I41</f>
        <v>11.6</v>
      </c>
      <c r="J40" s="8"/>
    </row>
    <row r="41" spans="1:10" ht="30" customHeight="1">
      <c r="A41" s="14" t="s">
        <v>52</v>
      </c>
      <c r="B41" s="14" t="s">
        <v>52</v>
      </c>
      <c r="C41" s="14" t="s">
        <v>52</v>
      </c>
      <c r="D41" s="14" t="s">
        <v>52</v>
      </c>
      <c r="E41" s="14" t="s">
        <v>52</v>
      </c>
      <c r="F41" s="14" t="s">
        <v>52</v>
      </c>
      <c r="G41" s="17">
        <v>1310182300</v>
      </c>
      <c r="H41" s="32" t="s">
        <v>14</v>
      </c>
      <c r="I41" s="15">
        <f>I42+I45</f>
        <v>11.6</v>
      </c>
      <c r="J41" s="8"/>
    </row>
    <row r="42" spans="1:10" ht="39" customHeight="1">
      <c r="A42" s="14" t="s">
        <v>13</v>
      </c>
      <c r="B42" s="14" t="s">
        <v>13</v>
      </c>
      <c r="C42" s="14" t="s">
        <v>13</v>
      </c>
      <c r="D42" s="14" t="s">
        <v>13</v>
      </c>
      <c r="E42" s="14" t="s">
        <v>13</v>
      </c>
      <c r="F42" s="14" t="s">
        <v>13</v>
      </c>
      <c r="G42" s="17">
        <v>1310182300</v>
      </c>
      <c r="H42" s="32" t="s">
        <v>12</v>
      </c>
      <c r="I42" s="15">
        <f>I43</f>
        <v>8.6</v>
      </c>
      <c r="J42" s="8"/>
    </row>
    <row r="43" spans="1:10" ht="15.75" customHeight="1">
      <c r="A43" s="14" t="s">
        <v>24</v>
      </c>
      <c r="B43" s="14"/>
      <c r="C43" s="14"/>
      <c r="D43" s="14"/>
      <c r="E43" s="14"/>
      <c r="F43" s="14"/>
      <c r="G43" s="17">
        <v>1310182300</v>
      </c>
      <c r="H43" s="32" t="s">
        <v>23</v>
      </c>
      <c r="I43" s="15">
        <v>8.6</v>
      </c>
      <c r="J43" s="8"/>
    </row>
    <row r="44" spans="1:10" ht="18.75" customHeight="1">
      <c r="A44" s="14" t="s">
        <v>9</v>
      </c>
      <c r="B44" s="14"/>
      <c r="C44" s="14"/>
      <c r="D44" s="14"/>
      <c r="E44" s="14"/>
      <c r="F44" s="36"/>
      <c r="G44" s="17">
        <v>1310182300</v>
      </c>
      <c r="H44" s="32">
        <v>200</v>
      </c>
      <c r="I44" s="15">
        <f>I45</f>
        <v>3</v>
      </c>
      <c r="J44" s="8"/>
    </row>
    <row r="45" spans="1:10" ht="23.25" customHeight="1">
      <c r="A45" s="14" t="s">
        <v>7</v>
      </c>
      <c r="B45" s="14"/>
      <c r="C45" s="14"/>
      <c r="D45" s="14"/>
      <c r="E45" s="14"/>
      <c r="F45" s="36"/>
      <c r="G45" s="17">
        <v>1310182300</v>
      </c>
      <c r="H45" s="32">
        <v>240</v>
      </c>
      <c r="I45" s="15">
        <v>3</v>
      </c>
      <c r="J45" s="8"/>
    </row>
    <row r="46" spans="1:10" ht="49.5" customHeight="1">
      <c r="A46" s="90" t="s">
        <v>62</v>
      </c>
      <c r="B46" s="90"/>
      <c r="C46" s="90"/>
      <c r="D46" s="90"/>
      <c r="E46" s="90"/>
      <c r="F46" s="91"/>
      <c r="G46" s="18" t="s">
        <v>75</v>
      </c>
      <c r="H46" s="33">
        <v>0</v>
      </c>
      <c r="I46" s="12">
        <f>I47</f>
        <v>11.5</v>
      </c>
      <c r="J46" s="8"/>
    </row>
    <row r="47" spans="1:10" ht="23.25" customHeight="1">
      <c r="A47" s="14" t="s">
        <v>52</v>
      </c>
      <c r="B47" s="14" t="s">
        <v>52</v>
      </c>
      <c r="C47" s="14" t="s">
        <v>52</v>
      </c>
      <c r="D47" s="14" t="s">
        <v>52</v>
      </c>
      <c r="E47" s="14" t="s">
        <v>52</v>
      </c>
      <c r="F47" s="14" t="s">
        <v>52</v>
      </c>
      <c r="G47" s="17" t="s">
        <v>75</v>
      </c>
      <c r="H47" s="32" t="s">
        <v>14</v>
      </c>
      <c r="I47" s="15">
        <f>I48+I51</f>
        <v>11.5</v>
      </c>
      <c r="J47" s="8"/>
    </row>
    <row r="48" spans="1:10" ht="42" customHeight="1">
      <c r="A48" s="14" t="s">
        <v>13</v>
      </c>
      <c r="B48" s="14" t="s">
        <v>13</v>
      </c>
      <c r="C48" s="14" t="s">
        <v>13</v>
      </c>
      <c r="D48" s="14" t="s">
        <v>13</v>
      </c>
      <c r="E48" s="14" t="s">
        <v>13</v>
      </c>
      <c r="F48" s="14" t="s">
        <v>13</v>
      </c>
      <c r="G48" s="17" t="s">
        <v>75</v>
      </c>
      <c r="H48" s="32" t="s">
        <v>12</v>
      </c>
      <c r="I48" s="15">
        <f>I49</f>
        <v>8.5</v>
      </c>
      <c r="J48" s="8"/>
    </row>
    <row r="49" spans="1:10" ht="23.25" customHeight="1">
      <c r="A49" s="14" t="s">
        <v>24</v>
      </c>
      <c r="B49" s="14"/>
      <c r="C49" s="14"/>
      <c r="D49" s="14"/>
      <c r="E49" s="14"/>
      <c r="F49" s="14"/>
      <c r="G49" s="17" t="s">
        <v>75</v>
      </c>
      <c r="H49" s="32" t="s">
        <v>23</v>
      </c>
      <c r="I49" s="15">
        <v>8.5</v>
      </c>
      <c r="J49" s="8"/>
    </row>
    <row r="50" spans="1:10" ht="23.25" customHeight="1">
      <c r="A50" s="14" t="s">
        <v>9</v>
      </c>
      <c r="B50" s="14"/>
      <c r="C50" s="14"/>
      <c r="D50" s="14"/>
      <c r="E50" s="14"/>
      <c r="F50" s="36"/>
      <c r="G50" s="17" t="s">
        <v>75</v>
      </c>
      <c r="H50" s="32">
        <v>200</v>
      </c>
      <c r="I50" s="15">
        <f>I51</f>
        <v>3</v>
      </c>
      <c r="J50" s="8"/>
    </row>
    <row r="51" spans="1:10" ht="23.25" customHeight="1">
      <c r="A51" s="14" t="s">
        <v>7</v>
      </c>
      <c r="B51" s="14"/>
      <c r="C51" s="14"/>
      <c r="D51" s="14"/>
      <c r="E51" s="14"/>
      <c r="F51" s="36"/>
      <c r="G51" s="17" t="s">
        <v>75</v>
      </c>
      <c r="H51" s="32">
        <v>240</v>
      </c>
      <c r="I51" s="15">
        <v>3</v>
      </c>
      <c r="J51" s="8"/>
    </row>
    <row r="52" spans="1:10" ht="37.5" customHeight="1">
      <c r="A52" s="90" t="s">
        <v>63</v>
      </c>
      <c r="B52" s="90"/>
      <c r="C52" s="90"/>
      <c r="D52" s="90"/>
      <c r="E52" s="90"/>
      <c r="F52" s="91"/>
      <c r="G52" s="18" t="s">
        <v>39</v>
      </c>
      <c r="H52" s="33">
        <v>0</v>
      </c>
      <c r="I52" s="12">
        <f>I53+I58+I61</f>
        <v>100</v>
      </c>
      <c r="J52" s="8"/>
    </row>
    <row r="53" spans="1:10" ht="21" customHeight="1">
      <c r="A53" s="39" t="s">
        <v>15</v>
      </c>
      <c r="B53" s="39"/>
      <c r="C53" s="39"/>
      <c r="D53" s="39"/>
      <c r="E53" s="39"/>
      <c r="F53" s="40"/>
      <c r="G53" s="18">
        <v>1400099990</v>
      </c>
      <c r="H53" s="32">
        <v>0</v>
      </c>
      <c r="I53" s="15">
        <f>I56+I54</f>
        <v>44.400000000000006</v>
      </c>
      <c r="J53" s="8"/>
    </row>
    <row r="54" spans="1:10" ht="21" customHeight="1">
      <c r="A54" s="14" t="s">
        <v>13</v>
      </c>
      <c r="B54" s="39"/>
      <c r="C54" s="39"/>
      <c r="D54" s="39"/>
      <c r="E54" s="39"/>
      <c r="F54" s="40"/>
      <c r="G54" s="17">
        <v>1400099990</v>
      </c>
      <c r="H54" s="32">
        <v>100</v>
      </c>
      <c r="I54" s="15">
        <f>I55</f>
        <v>17.1</v>
      </c>
      <c r="J54" s="8"/>
    </row>
    <row r="55" spans="1:10" ht="21" customHeight="1">
      <c r="A55" s="14" t="s">
        <v>24</v>
      </c>
      <c r="B55" s="39"/>
      <c r="C55" s="39"/>
      <c r="D55" s="39"/>
      <c r="E55" s="39"/>
      <c r="F55" s="40"/>
      <c r="G55" s="17">
        <v>1400099990</v>
      </c>
      <c r="H55" s="32">
        <v>120</v>
      </c>
      <c r="I55" s="15">
        <v>17.1</v>
      </c>
      <c r="J55" s="8"/>
    </row>
    <row r="56" spans="1:10" ht="12.75" customHeight="1">
      <c r="A56" s="88" t="s">
        <v>9</v>
      </c>
      <c r="B56" s="88"/>
      <c r="C56" s="88"/>
      <c r="D56" s="88"/>
      <c r="E56" s="88"/>
      <c r="F56" s="89"/>
      <c r="G56" s="17">
        <v>1400099990</v>
      </c>
      <c r="H56" s="32" t="s">
        <v>8</v>
      </c>
      <c r="I56" s="15">
        <f>I57</f>
        <v>27.3</v>
      </c>
      <c r="J56" s="8"/>
    </row>
    <row r="57" spans="1:10" ht="21.75" customHeight="1">
      <c r="A57" s="88" t="s">
        <v>7</v>
      </c>
      <c r="B57" s="88"/>
      <c r="C57" s="88"/>
      <c r="D57" s="88"/>
      <c r="E57" s="88"/>
      <c r="F57" s="89"/>
      <c r="G57" s="17">
        <v>1400099990</v>
      </c>
      <c r="H57" s="32" t="s">
        <v>6</v>
      </c>
      <c r="I57" s="15">
        <v>27.3</v>
      </c>
      <c r="J57" s="8"/>
    </row>
    <row r="58" spans="1:10" ht="39.75" customHeight="1">
      <c r="A58" s="90" t="s">
        <v>64</v>
      </c>
      <c r="B58" s="90"/>
      <c r="C58" s="90"/>
      <c r="D58" s="90"/>
      <c r="E58" s="90"/>
      <c r="F58" s="91"/>
      <c r="G58" s="18">
        <v>1420120803</v>
      </c>
      <c r="H58" s="33">
        <v>0</v>
      </c>
      <c r="I58" s="12">
        <f>I59</f>
        <v>50</v>
      </c>
      <c r="J58" s="8"/>
    </row>
    <row r="59" spans="1:10" ht="12.75" customHeight="1">
      <c r="A59" s="88" t="s">
        <v>9</v>
      </c>
      <c r="B59" s="88"/>
      <c r="C59" s="88"/>
      <c r="D59" s="88"/>
      <c r="E59" s="88"/>
      <c r="F59" s="89"/>
      <c r="G59" s="17">
        <v>1420120803</v>
      </c>
      <c r="H59" s="32" t="s">
        <v>8</v>
      </c>
      <c r="I59" s="15">
        <f>I60</f>
        <v>50</v>
      </c>
      <c r="J59" s="8"/>
    </row>
    <row r="60" spans="1:10" ht="21.75" customHeight="1">
      <c r="A60" s="88" t="s">
        <v>7</v>
      </c>
      <c r="B60" s="88"/>
      <c r="C60" s="88"/>
      <c r="D60" s="88"/>
      <c r="E60" s="88"/>
      <c r="F60" s="89"/>
      <c r="G60" s="17">
        <v>1420120803</v>
      </c>
      <c r="H60" s="32" t="s">
        <v>6</v>
      </c>
      <c r="I60" s="15">
        <v>50</v>
      </c>
      <c r="J60" s="8"/>
    </row>
    <row r="61" spans="1:10" ht="54" customHeight="1">
      <c r="A61" s="90" t="s">
        <v>65</v>
      </c>
      <c r="B61" s="90"/>
      <c r="C61" s="90"/>
      <c r="D61" s="90"/>
      <c r="E61" s="90"/>
      <c r="F61" s="91"/>
      <c r="G61" s="18" t="s">
        <v>76</v>
      </c>
      <c r="H61" s="32">
        <v>0</v>
      </c>
      <c r="I61" s="12">
        <f>I62</f>
        <v>5.6</v>
      </c>
      <c r="J61" s="8"/>
    </row>
    <row r="62" spans="1:10" ht="21.75" customHeight="1">
      <c r="A62" s="88" t="s">
        <v>9</v>
      </c>
      <c r="B62" s="88"/>
      <c r="C62" s="88"/>
      <c r="D62" s="88"/>
      <c r="E62" s="88"/>
      <c r="F62" s="89"/>
      <c r="G62" s="17" t="s">
        <v>76</v>
      </c>
      <c r="H62" s="32">
        <v>200</v>
      </c>
      <c r="I62" s="15">
        <f>I63</f>
        <v>5.6</v>
      </c>
      <c r="J62" s="8"/>
    </row>
    <row r="63" spans="1:10" ht="21.75" customHeight="1">
      <c r="A63" s="88" t="s">
        <v>7</v>
      </c>
      <c r="B63" s="88"/>
      <c r="C63" s="88"/>
      <c r="D63" s="88"/>
      <c r="E63" s="88"/>
      <c r="F63" s="89"/>
      <c r="G63" s="17" t="s">
        <v>76</v>
      </c>
      <c r="H63" s="32">
        <v>240</v>
      </c>
      <c r="I63" s="15">
        <v>5.6</v>
      </c>
      <c r="J63" s="8"/>
    </row>
    <row r="64" spans="1:10" ht="53.25" customHeight="1">
      <c r="A64" s="11" t="s">
        <v>69</v>
      </c>
      <c r="B64" s="66"/>
      <c r="C64" s="66"/>
      <c r="D64" s="66"/>
      <c r="E64" s="66"/>
      <c r="F64" s="67"/>
      <c r="G64" s="18">
        <v>1510184290</v>
      </c>
      <c r="H64" s="33">
        <v>0</v>
      </c>
      <c r="I64" s="12">
        <f>I65</f>
        <v>0.7</v>
      </c>
      <c r="J64" s="8"/>
    </row>
    <row r="65" spans="1:10" ht="38.25" customHeight="1">
      <c r="A65" s="88" t="s">
        <v>13</v>
      </c>
      <c r="B65" s="88"/>
      <c r="C65" s="88"/>
      <c r="D65" s="88"/>
      <c r="E65" s="88"/>
      <c r="F65" s="89"/>
      <c r="G65" s="17">
        <v>1510184290</v>
      </c>
      <c r="H65" s="32">
        <v>100</v>
      </c>
      <c r="I65" s="15">
        <f>I66</f>
        <v>0.7</v>
      </c>
      <c r="J65" s="8"/>
    </row>
    <row r="66" spans="1:10" ht="21.75" customHeight="1">
      <c r="A66" s="88" t="s">
        <v>24</v>
      </c>
      <c r="B66" s="88"/>
      <c r="C66" s="88"/>
      <c r="D66" s="88"/>
      <c r="E66" s="88"/>
      <c r="F66" s="89"/>
      <c r="G66" s="17">
        <v>1510184290</v>
      </c>
      <c r="H66" s="32">
        <v>120</v>
      </c>
      <c r="I66" s="15">
        <v>0.7</v>
      </c>
      <c r="J66" s="8"/>
    </row>
    <row r="67" spans="1:10" ht="27" customHeight="1">
      <c r="A67" s="90" t="s">
        <v>66</v>
      </c>
      <c r="B67" s="90"/>
      <c r="C67" s="90"/>
      <c r="D67" s="90"/>
      <c r="E67" s="90"/>
      <c r="F67" s="91"/>
      <c r="G67" s="18">
        <v>1600099990</v>
      </c>
      <c r="H67" s="33">
        <v>0</v>
      </c>
      <c r="I67" s="12">
        <f>I68</f>
        <v>1</v>
      </c>
      <c r="J67" s="8"/>
    </row>
    <row r="68" spans="1:10" ht="12.75" customHeight="1">
      <c r="A68" s="88" t="s">
        <v>9</v>
      </c>
      <c r="B68" s="88"/>
      <c r="C68" s="88"/>
      <c r="D68" s="88"/>
      <c r="E68" s="88"/>
      <c r="F68" s="89"/>
      <c r="G68" s="17">
        <v>1600099990</v>
      </c>
      <c r="H68" s="32" t="s">
        <v>8</v>
      </c>
      <c r="I68" s="15">
        <f>I69</f>
        <v>1</v>
      </c>
      <c r="J68" s="8"/>
    </row>
    <row r="69" spans="1:10" ht="21.75" customHeight="1">
      <c r="A69" s="88" t="s">
        <v>7</v>
      </c>
      <c r="B69" s="88"/>
      <c r="C69" s="88"/>
      <c r="D69" s="88"/>
      <c r="E69" s="88"/>
      <c r="F69" s="89"/>
      <c r="G69" s="17">
        <v>1600099990</v>
      </c>
      <c r="H69" s="32" t="s">
        <v>6</v>
      </c>
      <c r="I69" s="15">
        <v>1</v>
      </c>
      <c r="J69" s="8"/>
    </row>
    <row r="70" spans="1:10" ht="29.25" customHeight="1">
      <c r="A70" s="61" t="s">
        <v>47</v>
      </c>
      <c r="B70" s="25"/>
      <c r="C70" s="25"/>
      <c r="D70" s="25"/>
      <c r="E70" s="25"/>
      <c r="F70" s="25"/>
      <c r="G70" s="26">
        <v>1800000000</v>
      </c>
      <c r="H70" s="35">
        <v>0</v>
      </c>
      <c r="I70" s="12">
        <f>I71+I74+I77</f>
        <v>4853</v>
      </c>
      <c r="J70" s="8"/>
    </row>
    <row r="71" spans="1:10" ht="21.75" customHeight="1">
      <c r="A71" s="39" t="s">
        <v>48</v>
      </c>
      <c r="B71" s="25"/>
      <c r="C71" s="25"/>
      <c r="D71" s="25"/>
      <c r="E71" s="25"/>
      <c r="F71" s="25"/>
      <c r="G71" s="26">
        <v>1810099990</v>
      </c>
      <c r="H71" s="35">
        <v>0</v>
      </c>
      <c r="I71" s="12">
        <f>I72</f>
        <v>4173</v>
      </c>
      <c r="J71" s="8"/>
    </row>
    <row r="72" spans="1:10" ht="21.75" customHeight="1">
      <c r="A72" s="88" t="s">
        <v>9</v>
      </c>
      <c r="B72" s="88"/>
      <c r="C72" s="88"/>
      <c r="D72" s="88"/>
      <c r="E72" s="88"/>
      <c r="F72" s="89"/>
      <c r="G72" s="27">
        <v>1810099990</v>
      </c>
      <c r="H72" s="34">
        <v>200</v>
      </c>
      <c r="I72" s="15">
        <f>I73</f>
        <v>4173</v>
      </c>
      <c r="J72" s="8"/>
    </row>
    <row r="73" spans="1:10" ht="21.75" customHeight="1">
      <c r="A73" s="92" t="s">
        <v>7</v>
      </c>
      <c r="B73" s="92"/>
      <c r="C73" s="92"/>
      <c r="D73" s="92"/>
      <c r="E73" s="92"/>
      <c r="F73" s="93"/>
      <c r="G73" s="27">
        <v>1810099990</v>
      </c>
      <c r="H73" s="34">
        <v>240</v>
      </c>
      <c r="I73" s="15">
        <v>4173</v>
      </c>
      <c r="J73" s="8"/>
    </row>
    <row r="74" spans="1:10" ht="21.75" customHeight="1">
      <c r="A74" s="39" t="s">
        <v>49</v>
      </c>
      <c r="B74" s="25"/>
      <c r="C74" s="25"/>
      <c r="D74" s="25"/>
      <c r="E74" s="25"/>
      <c r="F74" s="25"/>
      <c r="G74" s="26">
        <v>1820099990</v>
      </c>
      <c r="H74" s="35">
        <v>0</v>
      </c>
      <c r="I74" s="12">
        <f>I75</f>
        <v>180</v>
      </c>
      <c r="J74" s="8"/>
    </row>
    <row r="75" spans="1:10" ht="21.75" customHeight="1">
      <c r="A75" s="88" t="s">
        <v>9</v>
      </c>
      <c r="B75" s="88"/>
      <c r="C75" s="88"/>
      <c r="D75" s="88"/>
      <c r="E75" s="88"/>
      <c r="F75" s="89"/>
      <c r="G75" s="27">
        <v>1820099990</v>
      </c>
      <c r="H75" s="34">
        <v>200</v>
      </c>
      <c r="I75" s="15">
        <f>I76</f>
        <v>180</v>
      </c>
      <c r="J75" s="8"/>
    </row>
    <row r="76" spans="1:10" ht="21.75" customHeight="1">
      <c r="A76" s="92" t="s">
        <v>7</v>
      </c>
      <c r="B76" s="92"/>
      <c r="C76" s="92"/>
      <c r="D76" s="92"/>
      <c r="E76" s="92"/>
      <c r="F76" s="93"/>
      <c r="G76" s="27">
        <v>1820099990</v>
      </c>
      <c r="H76" s="34">
        <v>240</v>
      </c>
      <c r="I76" s="15">
        <v>180</v>
      </c>
      <c r="J76" s="8"/>
    </row>
    <row r="77" spans="1:10" ht="21.75" customHeight="1">
      <c r="A77" s="39" t="s">
        <v>50</v>
      </c>
      <c r="B77" s="25"/>
      <c r="C77" s="25"/>
      <c r="D77" s="25"/>
      <c r="E77" s="25"/>
      <c r="F77" s="25"/>
      <c r="G77" s="26">
        <v>1830099990</v>
      </c>
      <c r="H77" s="35">
        <v>0</v>
      </c>
      <c r="I77" s="12">
        <f>I78</f>
        <v>500</v>
      </c>
      <c r="J77" s="8"/>
    </row>
    <row r="78" spans="1:10" ht="21.75" customHeight="1">
      <c r="A78" s="88" t="s">
        <v>9</v>
      </c>
      <c r="B78" s="88"/>
      <c r="C78" s="88"/>
      <c r="D78" s="88"/>
      <c r="E78" s="88"/>
      <c r="F78" s="89"/>
      <c r="G78" s="27">
        <v>1830099990</v>
      </c>
      <c r="H78" s="34">
        <v>200</v>
      </c>
      <c r="I78" s="15">
        <f>I79</f>
        <v>500</v>
      </c>
      <c r="J78" s="8"/>
    </row>
    <row r="79" spans="1:10" ht="21.75" customHeight="1">
      <c r="A79" s="88" t="s">
        <v>7</v>
      </c>
      <c r="B79" s="88"/>
      <c r="C79" s="88"/>
      <c r="D79" s="88"/>
      <c r="E79" s="88"/>
      <c r="F79" s="88"/>
      <c r="G79" s="27">
        <v>1830099990</v>
      </c>
      <c r="H79" s="34">
        <v>240</v>
      </c>
      <c r="I79" s="15">
        <v>500</v>
      </c>
      <c r="J79" s="8"/>
    </row>
    <row r="80" spans="1:10" ht="63.75" customHeight="1">
      <c r="A80" s="11" t="s">
        <v>80</v>
      </c>
      <c r="B80" s="68"/>
      <c r="C80" s="68"/>
      <c r="D80" s="68"/>
      <c r="E80" s="68"/>
      <c r="F80" s="69"/>
      <c r="G80" s="18" t="s">
        <v>79</v>
      </c>
      <c r="H80" s="33">
        <v>0</v>
      </c>
      <c r="I80" s="12">
        <f>I81</f>
        <v>303.3</v>
      </c>
      <c r="J80" s="8"/>
    </row>
    <row r="81" spans="1:10" ht="21.75" customHeight="1">
      <c r="A81" s="14" t="s">
        <v>78</v>
      </c>
      <c r="B81" s="70">
        <v>5</v>
      </c>
      <c r="C81" s="70">
        <v>3</v>
      </c>
      <c r="D81" s="71" t="s">
        <v>79</v>
      </c>
      <c r="E81" s="72" t="s">
        <v>14</v>
      </c>
      <c r="F81" s="73">
        <f>F82</f>
        <v>303.3</v>
      </c>
      <c r="G81" s="17" t="s">
        <v>79</v>
      </c>
      <c r="H81" s="32" t="s">
        <v>14</v>
      </c>
      <c r="I81" s="15">
        <f>I82</f>
        <v>303.3</v>
      </c>
      <c r="J81" s="8"/>
    </row>
    <row r="82" spans="1:10" ht="24.75" customHeight="1">
      <c r="A82" s="74" t="s">
        <v>9</v>
      </c>
      <c r="B82" s="70">
        <v>5</v>
      </c>
      <c r="C82" s="70">
        <v>3</v>
      </c>
      <c r="D82" s="75">
        <v>1830189010</v>
      </c>
      <c r="E82" s="72" t="s">
        <v>8</v>
      </c>
      <c r="F82" s="73">
        <f>F83</f>
        <v>303.3</v>
      </c>
      <c r="G82" s="17">
        <v>1830189010</v>
      </c>
      <c r="H82" s="32" t="s">
        <v>8</v>
      </c>
      <c r="I82" s="15">
        <f>I83</f>
        <v>303.3</v>
      </c>
      <c r="J82" s="8"/>
    </row>
    <row r="83" spans="1:10" ht="27" customHeight="1">
      <c r="A83" s="74" t="s">
        <v>7</v>
      </c>
      <c r="B83" s="70">
        <v>5</v>
      </c>
      <c r="C83" s="70">
        <v>3</v>
      </c>
      <c r="D83" s="75">
        <v>1830189010</v>
      </c>
      <c r="E83" s="72" t="s">
        <v>6</v>
      </c>
      <c r="F83" s="73">
        <v>303.3</v>
      </c>
      <c r="G83" s="17">
        <v>1830189010</v>
      </c>
      <c r="H83" s="32" t="s">
        <v>6</v>
      </c>
      <c r="I83" s="15">
        <v>303.3</v>
      </c>
      <c r="J83" s="8"/>
    </row>
    <row r="84" spans="1:10" ht="26.25" customHeight="1">
      <c r="A84" s="90" t="s">
        <v>67</v>
      </c>
      <c r="B84" s="90"/>
      <c r="C84" s="90"/>
      <c r="D84" s="90"/>
      <c r="E84" s="90"/>
      <c r="F84" s="91"/>
      <c r="G84" s="18">
        <v>1900002000</v>
      </c>
      <c r="H84" s="33">
        <v>0</v>
      </c>
      <c r="I84" s="12">
        <f>I85+I88+I91+I94+I97</f>
        <v>10858.4</v>
      </c>
      <c r="J84" s="8"/>
    </row>
    <row r="85" spans="1:10" ht="12.75" customHeight="1">
      <c r="A85" s="88" t="s">
        <v>38</v>
      </c>
      <c r="B85" s="88"/>
      <c r="C85" s="88"/>
      <c r="D85" s="88"/>
      <c r="E85" s="88"/>
      <c r="F85" s="89"/>
      <c r="G85" s="17" t="s">
        <v>37</v>
      </c>
      <c r="H85" s="32" t="s">
        <v>14</v>
      </c>
      <c r="I85" s="15">
        <f>I86</f>
        <v>1408.6</v>
      </c>
      <c r="J85" s="8"/>
    </row>
    <row r="86" spans="1:10" ht="32.25" customHeight="1">
      <c r="A86" s="88" t="s">
        <v>13</v>
      </c>
      <c r="B86" s="88"/>
      <c r="C86" s="88"/>
      <c r="D86" s="88"/>
      <c r="E86" s="88"/>
      <c r="F86" s="89"/>
      <c r="G86" s="17" t="s">
        <v>37</v>
      </c>
      <c r="H86" s="32" t="s">
        <v>12</v>
      </c>
      <c r="I86" s="15">
        <f>I87</f>
        <v>1408.6</v>
      </c>
      <c r="J86" s="8"/>
    </row>
    <row r="87" spans="1:10" ht="12.75" customHeight="1">
      <c r="A87" s="88" t="s">
        <v>24</v>
      </c>
      <c r="B87" s="88"/>
      <c r="C87" s="88"/>
      <c r="D87" s="88"/>
      <c r="E87" s="88"/>
      <c r="F87" s="89"/>
      <c r="G87" s="17" t="s">
        <v>37</v>
      </c>
      <c r="H87" s="32" t="s">
        <v>23</v>
      </c>
      <c r="I87" s="15">
        <v>1408.6</v>
      </c>
      <c r="J87" s="8"/>
    </row>
    <row r="88" spans="1:10" ht="21.75" customHeight="1">
      <c r="A88" s="88" t="s">
        <v>36</v>
      </c>
      <c r="B88" s="88"/>
      <c r="C88" s="88"/>
      <c r="D88" s="88"/>
      <c r="E88" s="88"/>
      <c r="F88" s="89"/>
      <c r="G88" s="17" t="s">
        <v>35</v>
      </c>
      <c r="H88" s="32" t="s">
        <v>14</v>
      </c>
      <c r="I88" s="15">
        <f>I89</f>
        <v>4961</v>
      </c>
      <c r="J88" s="8"/>
    </row>
    <row r="89" spans="1:10" ht="32.25" customHeight="1">
      <c r="A89" s="88" t="s">
        <v>13</v>
      </c>
      <c r="B89" s="88"/>
      <c r="C89" s="88"/>
      <c r="D89" s="88"/>
      <c r="E89" s="88"/>
      <c r="F89" s="89"/>
      <c r="G89" s="17" t="s">
        <v>35</v>
      </c>
      <c r="H89" s="32" t="s">
        <v>12</v>
      </c>
      <c r="I89" s="15">
        <f>I90</f>
        <v>4961</v>
      </c>
      <c r="J89" s="8"/>
    </row>
    <row r="90" spans="1:10" ht="12.75" customHeight="1">
      <c r="A90" s="88" t="s">
        <v>24</v>
      </c>
      <c r="B90" s="88"/>
      <c r="C90" s="88"/>
      <c r="D90" s="88"/>
      <c r="E90" s="88"/>
      <c r="F90" s="89"/>
      <c r="G90" s="17" t="s">
        <v>35</v>
      </c>
      <c r="H90" s="32" t="s">
        <v>23</v>
      </c>
      <c r="I90" s="15">
        <v>4961</v>
      </c>
      <c r="J90" s="8"/>
    </row>
    <row r="91" spans="1:10" ht="21.75" customHeight="1">
      <c r="A91" s="88" t="s">
        <v>34</v>
      </c>
      <c r="B91" s="88"/>
      <c r="C91" s="88"/>
      <c r="D91" s="88"/>
      <c r="E91" s="88"/>
      <c r="F91" s="89"/>
      <c r="G91" s="17" t="s">
        <v>33</v>
      </c>
      <c r="H91" s="32" t="s">
        <v>14</v>
      </c>
      <c r="I91" s="15">
        <f>I92</f>
        <v>2981.7</v>
      </c>
      <c r="J91" s="8"/>
    </row>
    <row r="92" spans="1:10" ht="32.25" customHeight="1">
      <c r="A92" s="88" t="s">
        <v>13</v>
      </c>
      <c r="B92" s="88"/>
      <c r="C92" s="88"/>
      <c r="D92" s="88"/>
      <c r="E92" s="88"/>
      <c r="F92" s="89"/>
      <c r="G92" s="17" t="s">
        <v>33</v>
      </c>
      <c r="H92" s="32" t="s">
        <v>12</v>
      </c>
      <c r="I92" s="15">
        <f>I93</f>
        <v>2981.7</v>
      </c>
      <c r="J92" s="8"/>
    </row>
    <row r="93" spans="1:10" ht="12.75" customHeight="1">
      <c r="A93" s="88" t="s">
        <v>24</v>
      </c>
      <c r="B93" s="88"/>
      <c r="C93" s="88"/>
      <c r="D93" s="88"/>
      <c r="E93" s="88"/>
      <c r="F93" s="89"/>
      <c r="G93" s="17" t="s">
        <v>33</v>
      </c>
      <c r="H93" s="32" t="s">
        <v>23</v>
      </c>
      <c r="I93" s="15">
        <v>2981.7</v>
      </c>
      <c r="J93" s="8"/>
    </row>
    <row r="94" spans="1:10" ht="12.75" customHeight="1">
      <c r="A94" s="88" t="s">
        <v>29</v>
      </c>
      <c r="B94" s="88"/>
      <c r="C94" s="88"/>
      <c r="D94" s="88"/>
      <c r="E94" s="88"/>
      <c r="F94" s="89"/>
      <c r="G94" s="17" t="s">
        <v>32</v>
      </c>
      <c r="H94" s="32" t="s">
        <v>14</v>
      </c>
      <c r="I94" s="15">
        <f>I96</f>
        <v>1407.1</v>
      </c>
      <c r="J94" s="8"/>
    </row>
    <row r="95" spans="1:10" ht="12.75" customHeight="1">
      <c r="A95" s="88" t="s">
        <v>9</v>
      </c>
      <c r="B95" s="88"/>
      <c r="C95" s="88"/>
      <c r="D95" s="88"/>
      <c r="E95" s="88"/>
      <c r="F95" s="89"/>
      <c r="G95" s="17" t="s">
        <v>32</v>
      </c>
      <c r="H95" s="32" t="s">
        <v>8</v>
      </c>
      <c r="I95" s="15">
        <f>I96</f>
        <v>1407.1</v>
      </c>
      <c r="J95" s="8"/>
    </row>
    <row r="96" spans="1:10" ht="21.75" customHeight="1">
      <c r="A96" s="88" t="s">
        <v>7</v>
      </c>
      <c r="B96" s="88"/>
      <c r="C96" s="88"/>
      <c r="D96" s="88"/>
      <c r="E96" s="88"/>
      <c r="F96" s="89"/>
      <c r="G96" s="17" t="s">
        <v>32</v>
      </c>
      <c r="H96" s="32" t="s">
        <v>6</v>
      </c>
      <c r="I96" s="15">
        <v>1407.1</v>
      </c>
      <c r="J96" s="8"/>
    </row>
    <row r="97" spans="1:10" ht="12.75" customHeight="1">
      <c r="A97" s="88" t="s">
        <v>28</v>
      </c>
      <c r="B97" s="88"/>
      <c r="C97" s="88"/>
      <c r="D97" s="88"/>
      <c r="E97" s="88"/>
      <c r="F97" s="89"/>
      <c r="G97" s="17" t="s">
        <v>32</v>
      </c>
      <c r="H97" s="32" t="s">
        <v>27</v>
      </c>
      <c r="I97" s="15">
        <f>I98</f>
        <v>100</v>
      </c>
      <c r="J97" s="8"/>
    </row>
    <row r="98" spans="1:10" ht="12.75" customHeight="1">
      <c r="A98" s="88" t="s">
        <v>26</v>
      </c>
      <c r="B98" s="88"/>
      <c r="C98" s="88"/>
      <c r="D98" s="88"/>
      <c r="E98" s="88"/>
      <c r="F98" s="89"/>
      <c r="G98" s="17" t="s">
        <v>32</v>
      </c>
      <c r="H98" s="32" t="s">
        <v>25</v>
      </c>
      <c r="I98" s="15">
        <v>100</v>
      </c>
      <c r="J98" s="8"/>
    </row>
    <row r="99" spans="1:10" ht="27" customHeight="1">
      <c r="A99" s="62" t="s">
        <v>74</v>
      </c>
      <c r="B99" s="20"/>
      <c r="C99" s="20"/>
      <c r="D99" s="20"/>
      <c r="E99" s="20"/>
      <c r="F99" s="21"/>
      <c r="G99" s="57">
        <v>3200099990</v>
      </c>
      <c r="H99" s="58">
        <v>0</v>
      </c>
      <c r="I99" s="59">
        <v>0</v>
      </c>
      <c r="J99" s="8"/>
    </row>
    <row r="100" spans="1:10" ht="48" customHeight="1">
      <c r="A100" s="96" t="s">
        <v>71</v>
      </c>
      <c r="B100" s="96"/>
      <c r="C100" s="96"/>
      <c r="D100" s="96"/>
      <c r="E100" s="96"/>
      <c r="F100" s="97"/>
      <c r="G100" s="54" t="s">
        <v>31</v>
      </c>
      <c r="H100" s="55" t="s">
        <v>14</v>
      </c>
      <c r="I100" s="56">
        <f>I101+I103</f>
        <v>10.8</v>
      </c>
      <c r="J100" s="8"/>
    </row>
    <row r="101" spans="1:10" ht="38.25" customHeight="1">
      <c r="A101" s="88" t="s">
        <v>13</v>
      </c>
      <c r="B101" s="88"/>
      <c r="C101" s="88"/>
      <c r="D101" s="88"/>
      <c r="E101" s="88"/>
      <c r="F101" s="89"/>
      <c r="G101" s="17" t="s">
        <v>31</v>
      </c>
      <c r="H101" s="32" t="s">
        <v>12</v>
      </c>
      <c r="I101" s="15">
        <f>I102</f>
        <v>7.8</v>
      </c>
      <c r="J101" s="8"/>
    </row>
    <row r="102" spans="1:10" ht="21.75" customHeight="1">
      <c r="A102" s="88" t="s">
        <v>24</v>
      </c>
      <c r="B102" s="88"/>
      <c r="C102" s="88"/>
      <c r="D102" s="88"/>
      <c r="E102" s="88"/>
      <c r="F102" s="89"/>
      <c r="G102" s="17" t="s">
        <v>31</v>
      </c>
      <c r="H102" s="32" t="s">
        <v>23</v>
      </c>
      <c r="I102" s="15">
        <v>7.8</v>
      </c>
      <c r="J102" s="8"/>
    </row>
    <row r="103" spans="1:10" ht="12.75" customHeight="1">
      <c r="A103" s="88" t="s">
        <v>9</v>
      </c>
      <c r="B103" s="88"/>
      <c r="C103" s="88"/>
      <c r="D103" s="88"/>
      <c r="E103" s="88"/>
      <c r="F103" s="89"/>
      <c r="G103" s="17" t="s">
        <v>31</v>
      </c>
      <c r="H103" s="32">
        <v>200</v>
      </c>
      <c r="I103" s="15">
        <f>I104</f>
        <v>3</v>
      </c>
      <c r="J103" s="8"/>
    </row>
    <row r="104" spans="1:10" ht="21.75" customHeight="1">
      <c r="A104" s="88" t="s">
        <v>7</v>
      </c>
      <c r="B104" s="88"/>
      <c r="C104" s="88"/>
      <c r="D104" s="88"/>
      <c r="E104" s="88"/>
      <c r="F104" s="89"/>
      <c r="G104" s="17" t="s">
        <v>31</v>
      </c>
      <c r="H104" s="32">
        <v>240</v>
      </c>
      <c r="I104" s="15">
        <v>3</v>
      </c>
      <c r="J104" s="8"/>
    </row>
    <row r="105" spans="1:10" ht="24.75" customHeight="1">
      <c r="A105" s="90" t="s">
        <v>72</v>
      </c>
      <c r="B105" s="90"/>
      <c r="C105" s="90"/>
      <c r="D105" s="90"/>
      <c r="E105" s="90"/>
      <c r="F105" s="91"/>
      <c r="G105" s="18">
        <v>3400099990</v>
      </c>
      <c r="H105" s="33">
        <v>0</v>
      </c>
      <c r="I105" s="12">
        <f>I106</f>
        <v>51</v>
      </c>
      <c r="J105" s="8"/>
    </row>
    <row r="106" spans="1:10" ht="15.75" customHeight="1">
      <c r="A106" s="88" t="s">
        <v>9</v>
      </c>
      <c r="B106" s="88"/>
      <c r="C106" s="88"/>
      <c r="D106" s="88"/>
      <c r="E106" s="88"/>
      <c r="F106" s="89"/>
      <c r="G106" s="17">
        <v>3400099990</v>
      </c>
      <c r="H106" s="32" t="s">
        <v>8</v>
      </c>
      <c r="I106" s="15">
        <f>I107</f>
        <v>51</v>
      </c>
      <c r="J106" s="8"/>
    </row>
    <row r="107" spans="1:10" ht="21.75" customHeight="1">
      <c r="A107" s="88" t="s">
        <v>7</v>
      </c>
      <c r="B107" s="88"/>
      <c r="C107" s="88"/>
      <c r="D107" s="88"/>
      <c r="E107" s="88"/>
      <c r="F107" s="89"/>
      <c r="G107" s="17">
        <v>3400099990</v>
      </c>
      <c r="H107" s="32" t="s">
        <v>6</v>
      </c>
      <c r="I107" s="15">
        <v>51</v>
      </c>
      <c r="J107" s="8"/>
    </row>
    <row r="108" spans="1:10" ht="25.5" customHeight="1">
      <c r="A108" s="61" t="s">
        <v>85</v>
      </c>
      <c r="B108" s="82"/>
      <c r="C108" s="82"/>
      <c r="D108" s="82"/>
      <c r="E108" s="82"/>
      <c r="F108" s="83"/>
      <c r="G108" s="18">
        <v>3800299990</v>
      </c>
      <c r="H108" s="33">
        <v>0</v>
      </c>
      <c r="I108" s="12">
        <f>I109</f>
        <v>5700</v>
      </c>
      <c r="J108" s="8"/>
    </row>
    <row r="109" spans="1:10" ht="20.25" customHeight="1">
      <c r="A109" s="88" t="s">
        <v>9</v>
      </c>
      <c r="B109" s="88"/>
      <c r="C109" s="88"/>
      <c r="D109" s="88"/>
      <c r="E109" s="88"/>
      <c r="F109" s="89"/>
      <c r="G109" s="17">
        <v>3800299990</v>
      </c>
      <c r="H109" s="32">
        <v>200</v>
      </c>
      <c r="I109" s="15">
        <f>I110</f>
        <v>5700</v>
      </c>
      <c r="J109" s="8"/>
    </row>
    <row r="110" spans="1:10" ht="21.75" customHeight="1" thickBot="1">
      <c r="A110" s="88" t="s">
        <v>7</v>
      </c>
      <c r="B110" s="88"/>
      <c r="C110" s="88"/>
      <c r="D110" s="88"/>
      <c r="E110" s="88"/>
      <c r="F110" s="89"/>
      <c r="G110" s="17">
        <v>3800299990</v>
      </c>
      <c r="H110" s="99">
        <v>240</v>
      </c>
      <c r="I110" s="100">
        <v>5700</v>
      </c>
      <c r="J110" s="8"/>
    </row>
    <row r="111" spans="1:10" ht="12.75" customHeight="1" thickBot="1">
      <c r="A111" s="94" t="s">
        <v>58</v>
      </c>
      <c r="B111" s="94"/>
      <c r="C111" s="94"/>
      <c r="D111" s="94"/>
      <c r="E111" s="94"/>
      <c r="F111" s="95"/>
      <c r="G111" s="63">
        <v>7000000000</v>
      </c>
      <c r="H111" s="64" t="s">
        <v>30</v>
      </c>
      <c r="I111" s="65">
        <f>I115+I124+I127+I118+I121+I112</f>
        <v>5581.3</v>
      </c>
      <c r="J111" s="8"/>
    </row>
    <row r="112" spans="1:10" ht="39.75" customHeight="1">
      <c r="A112" s="90" t="s">
        <v>88</v>
      </c>
      <c r="B112" s="90"/>
      <c r="C112" s="90"/>
      <c r="D112" s="90"/>
      <c r="E112" s="90"/>
      <c r="F112" s="91"/>
      <c r="G112" s="103">
        <v>7000000601</v>
      </c>
      <c r="H112" s="101">
        <v>0</v>
      </c>
      <c r="I112" s="102">
        <f>I113</f>
        <v>687</v>
      </c>
      <c r="J112" s="8"/>
    </row>
    <row r="113" spans="1:10" ht="39.75" customHeight="1">
      <c r="A113" s="88" t="s">
        <v>13</v>
      </c>
      <c r="B113" s="88"/>
      <c r="C113" s="88"/>
      <c r="D113" s="88"/>
      <c r="E113" s="88"/>
      <c r="F113" s="89"/>
      <c r="G113" s="27">
        <v>7000000601</v>
      </c>
      <c r="H113" s="32">
        <v>100</v>
      </c>
      <c r="I113" s="15">
        <f>I114</f>
        <v>687</v>
      </c>
      <c r="J113" s="8"/>
    </row>
    <row r="114" spans="1:10" ht="12.75" customHeight="1">
      <c r="A114" s="88" t="s">
        <v>11</v>
      </c>
      <c r="B114" s="88"/>
      <c r="C114" s="88"/>
      <c r="D114" s="88"/>
      <c r="E114" s="88"/>
      <c r="F114" s="89"/>
      <c r="G114" s="22">
        <v>7000000601</v>
      </c>
      <c r="H114" s="99">
        <v>110</v>
      </c>
      <c r="I114" s="100">
        <v>687</v>
      </c>
      <c r="J114" s="8"/>
    </row>
    <row r="115" spans="1:10" ht="26.25" customHeight="1">
      <c r="A115" s="90" t="s">
        <v>70</v>
      </c>
      <c r="B115" s="90"/>
      <c r="C115" s="90"/>
      <c r="D115" s="90"/>
      <c r="E115" s="90"/>
      <c r="F115" s="91"/>
      <c r="G115" s="18" t="s">
        <v>22</v>
      </c>
      <c r="H115" s="33" t="s">
        <v>14</v>
      </c>
      <c r="I115" s="12">
        <f>I116</f>
        <v>245.5</v>
      </c>
      <c r="J115" s="8"/>
    </row>
    <row r="116" spans="1:10" ht="33" customHeight="1">
      <c r="A116" s="88" t="s">
        <v>13</v>
      </c>
      <c r="B116" s="88"/>
      <c r="C116" s="88"/>
      <c r="D116" s="88"/>
      <c r="E116" s="88"/>
      <c r="F116" s="89"/>
      <c r="G116" s="17" t="s">
        <v>22</v>
      </c>
      <c r="H116" s="32" t="s">
        <v>12</v>
      </c>
      <c r="I116" s="15">
        <f>I117</f>
        <v>245.5</v>
      </c>
      <c r="J116" s="8"/>
    </row>
    <row r="117" spans="1:10" ht="12.75" customHeight="1">
      <c r="A117" s="88" t="s">
        <v>24</v>
      </c>
      <c r="B117" s="88"/>
      <c r="C117" s="88"/>
      <c r="D117" s="88"/>
      <c r="E117" s="88"/>
      <c r="F117" s="89"/>
      <c r="G117" s="17" t="s">
        <v>22</v>
      </c>
      <c r="H117" s="32" t="s">
        <v>23</v>
      </c>
      <c r="I117" s="15">
        <v>245.5</v>
      </c>
      <c r="J117" s="8"/>
    </row>
    <row r="118" spans="1:10" ht="26.25" customHeight="1">
      <c r="A118" s="61" t="s">
        <v>81</v>
      </c>
      <c r="B118" s="76"/>
      <c r="C118" s="76"/>
      <c r="D118" s="76"/>
      <c r="E118" s="76"/>
      <c r="F118" s="77"/>
      <c r="G118" s="18">
        <v>7000020826</v>
      </c>
      <c r="H118" s="33"/>
      <c r="I118" s="12">
        <f>I119</f>
        <v>150</v>
      </c>
      <c r="J118" s="8"/>
    </row>
    <row r="119" spans="1:10" ht="16.5" customHeight="1">
      <c r="A119" s="88" t="s">
        <v>9</v>
      </c>
      <c r="B119" s="88"/>
      <c r="C119" s="88"/>
      <c r="D119" s="88"/>
      <c r="E119" s="88"/>
      <c r="F119" s="89"/>
      <c r="G119" s="17">
        <v>7000020826</v>
      </c>
      <c r="H119" s="32" t="s">
        <v>8</v>
      </c>
      <c r="I119" s="15">
        <f>I120</f>
        <v>150</v>
      </c>
      <c r="J119" s="8"/>
    </row>
    <row r="120" spans="1:10" ht="21" customHeight="1">
      <c r="A120" s="88" t="s">
        <v>7</v>
      </c>
      <c r="B120" s="88"/>
      <c r="C120" s="88"/>
      <c r="D120" s="88"/>
      <c r="E120" s="88"/>
      <c r="F120" s="89"/>
      <c r="G120" s="17">
        <v>7000020826</v>
      </c>
      <c r="H120" s="32" t="s">
        <v>6</v>
      </c>
      <c r="I120" s="15">
        <v>150</v>
      </c>
      <c r="J120" s="8"/>
    </row>
    <row r="121" spans="1:10" ht="30.75" customHeight="1">
      <c r="A121" s="61" t="s">
        <v>83</v>
      </c>
      <c r="B121" s="78"/>
      <c r="C121" s="78"/>
      <c r="D121" s="78"/>
      <c r="E121" s="78"/>
      <c r="F121" s="79"/>
      <c r="G121" s="18">
        <v>7000085160</v>
      </c>
      <c r="H121" s="33"/>
      <c r="I121" s="12">
        <f>I122</f>
        <v>400</v>
      </c>
      <c r="J121" s="8"/>
    </row>
    <row r="122" spans="1:10" ht="20.25" customHeight="1">
      <c r="A122" s="88" t="s">
        <v>9</v>
      </c>
      <c r="B122" s="88"/>
      <c r="C122" s="88"/>
      <c r="D122" s="88"/>
      <c r="E122" s="88"/>
      <c r="F122" s="89"/>
      <c r="G122" s="17">
        <v>7000085160</v>
      </c>
      <c r="H122" s="32" t="s">
        <v>8</v>
      </c>
      <c r="I122" s="15">
        <f>I123</f>
        <v>400</v>
      </c>
      <c r="J122" s="8"/>
    </row>
    <row r="123" spans="1:10" ht="21" customHeight="1">
      <c r="A123" s="88" t="s">
        <v>7</v>
      </c>
      <c r="B123" s="88"/>
      <c r="C123" s="88"/>
      <c r="D123" s="88"/>
      <c r="E123" s="88"/>
      <c r="F123" s="89"/>
      <c r="G123" s="17">
        <v>7000085160</v>
      </c>
      <c r="H123" s="32" t="s">
        <v>6</v>
      </c>
      <c r="I123" s="15">
        <v>400</v>
      </c>
      <c r="J123" s="8"/>
    </row>
    <row r="124" spans="1:10" ht="39" customHeight="1">
      <c r="A124" s="90" t="s">
        <v>21</v>
      </c>
      <c r="B124" s="90"/>
      <c r="C124" s="90"/>
      <c r="D124" s="90"/>
      <c r="E124" s="90"/>
      <c r="F124" s="91"/>
      <c r="G124" s="18" t="s">
        <v>17</v>
      </c>
      <c r="H124" s="33" t="s">
        <v>14</v>
      </c>
      <c r="I124" s="12">
        <f>I125</f>
        <v>1297.5</v>
      </c>
      <c r="J124" s="8"/>
    </row>
    <row r="125" spans="1:10" ht="12.75" customHeight="1">
      <c r="A125" s="88" t="s">
        <v>20</v>
      </c>
      <c r="B125" s="88"/>
      <c r="C125" s="88"/>
      <c r="D125" s="88"/>
      <c r="E125" s="88"/>
      <c r="F125" s="89"/>
      <c r="G125" s="17" t="s">
        <v>17</v>
      </c>
      <c r="H125" s="32" t="s">
        <v>19</v>
      </c>
      <c r="I125" s="15">
        <f>I126</f>
        <v>1297.5</v>
      </c>
      <c r="J125" s="8"/>
    </row>
    <row r="126" spans="1:10" ht="12.75" customHeight="1">
      <c r="A126" s="88" t="s">
        <v>18</v>
      </c>
      <c r="B126" s="88"/>
      <c r="C126" s="88"/>
      <c r="D126" s="88"/>
      <c r="E126" s="88"/>
      <c r="F126" s="89"/>
      <c r="G126" s="17" t="s">
        <v>17</v>
      </c>
      <c r="H126" s="32" t="s">
        <v>16</v>
      </c>
      <c r="I126" s="15">
        <v>1297.5</v>
      </c>
      <c r="J126" s="8"/>
    </row>
    <row r="127" spans="1:10" ht="12.75" customHeight="1">
      <c r="A127" s="90" t="s">
        <v>15</v>
      </c>
      <c r="B127" s="90"/>
      <c r="C127" s="90"/>
      <c r="D127" s="90"/>
      <c r="E127" s="90"/>
      <c r="F127" s="91"/>
      <c r="G127" s="18" t="s">
        <v>1</v>
      </c>
      <c r="H127" s="33" t="s">
        <v>14</v>
      </c>
      <c r="I127" s="12">
        <f>I128+I130</f>
        <v>2801.3</v>
      </c>
      <c r="J127" s="8"/>
    </row>
    <row r="128" spans="1:10" ht="12.75" customHeight="1">
      <c r="A128" s="88" t="s">
        <v>9</v>
      </c>
      <c r="B128" s="88"/>
      <c r="C128" s="88"/>
      <c r="D128" s="88"/>
      <c r="E128" s="88"/>
      <c r="F128" s="89"/>
      <c r="G128" s="17" t="s">
        <v>1</v>
      </c>
      <c r="H128" s="32" t="s">
        <v>8</v>
      </c>
      <c r="I128" s="15">
        <f>I129</f>
        <v>2561.3</v>
      </c>
      <c r="J128" s="8"/>
    </row>
    <row r="129" spans="1:10" ht="30.75" customHeight="1">
      <c r="A129" s="88" t="s">
        <v>7</v>
      </c>
      <c r="B129" s="88"/>
      <c r="C129" s="88"/>
      <c r="D129" s="88"/>
      <c r="E129" s="88"/>
      <c r="F129" s="89"/>
      <c r="G129" s="17" t="s">
        <v>1</v>
      </c>
      <c r="H129" s="32" t="s">
        <v>6</v>
      </c>
      <c r="I129" s="15">
        <v>2561.3</v>
      </c>
      <c r="J129" s="8"/>
    </row>
    <row r="130" spans="1:10" ht="12.75" customHeight="1">
      <c r="A130" s="88" t="s">
        <v>5</v>
      </c>
      <c r="B130" s="88"/>
      <c r="C130" s="88"/>
      <c r="D130" s="88"/>
      <c r="E130" s="88"/>
      <c r="F130" s="89"/>
      <c r="G130" s="17" t="s">
        <v>1</v>
      </c>
      <c r="H130" s="32" t="s">
        <v>4</v>
      </c>
      <c r="I130" s="15">
        <f>I131</f>
        <v>240</v>
      </c>
      <c r="J130" s="8"/>
    </row>
    <row r="131" spans="1:10" ht="12.75" customHeight="1">
      <c r="A131" s="88" t="s">
        <v>3</v>
      </c>
      <c r="B131" s="88"/>
      <c r="C131" s="88"/>
      <c r="D131" s="88"/>
      <c r="E131" s="88"/>
      <c r="F131" s="89"/>
      <c r="G131" s="17" t="s">
        <v>1</v>
      </c>
      <c r="H131" s="32" t="s">
        <v>2</v>
      </c>
      <c r="I131" s="15">
        <v>240</v>
      </c>
      <c r="J131" s="8"/>
    </row>
    <row r="132" spans="1:10" ht="13.5" customHeight="1" thickBot="1">
      <c r="A132" s="28" t="s">
        <v>54</v>
      </c>
      <c r="B132" s="28" t="s">
        <v>0</v>
      </c>
      <c r="C132" s="29"/>
      <c r="D132" s="29"/>
      <c r="E132" s="29"/>
      <c r="F132" s="29"/>
      <c r="G132" s="29"/>
      <c r="H132" s="29"/>
      <c r="I132" s="30">
        <f>I11+I111</f>
        <v>39240.9</v>
      </c>
      <c r="J132" s="7"/>
    </row>
    <row r="133" spans="1:10" ht="12.75" customHeight="1">
      <c r="A133" s="6"/>
      <c r="B133" s="6"/>
      <c r="C133" s="6"/>
      <c r="D133" s="6"/>
      <c r="E133" s="6"/>
      <c r="F133" s="6"/>
      <c r="G133" s="6"/>
      <c r="H133" s="6"/>
      <c r="I133" s="2"/>
      <c r="J133" s="6"/>
    </row>
    <row r="134" spans="1:10" ht="11.25" customHeight="1">
      <c r="A134" s="5"/>
      <c r="B134" s="5"/>
      <c r="C134" s="5"/>
      <c r="D134" s="5"/>
      <c r="E134" s="5"/>
      <c r="F134" s="2"/>
      <c r="G134" s="4"/>
      <c r="H134" s="2"/>
      <c r="I134" s="2"/>
      <c r="J134" s="2"/>
    </row>
    <row r="135" spans="1:10" ht="11.25" customHeight="1">
      <c r="A135" s="3"/>
      <c r="B135" s="3"/>
      <c r="C135" s="3"/>
      <c r="D135" s="2"/>
      <c r="E135" s="2"/>
      <c r="F135" s="2"/>
      <c r="G135" s="4"/>
      <c r="H135" s="2"/>
      <c r="I135" s="2"/>
      <c r="J135" s="2"/>
    </row>
    <row r="136" spans="1:10" ht="12.75" customHeight="1">
      <c r="A136" s="3"/>
      <c r="B136" s="3"/>
      <c r="C136" s="3"/>
      <c r="D136" s="2"/>
      <c r="E136" s="2"/>
      <c r="F136" s="2"/>
      <c r="G136" s="3"/>
      <c r="H136" s="2"/>
      <c r="I136" s="2"/>
      <c r="J136" s="2"/>
    </row>
    <row r="137" spans="1:10" ht="11.25" customHeight="1">
      <c r="A137" s="5"/>
      <c r="B137" s="5"/>
      <c r="C137" s="5"/>
      <c r="D137" s="5"/>
      <c r="E137" s="5"/>
      <c r="F137" s="2"/>
      <c r="G137" s="4"/>
      <c r="H137" s="2"/>
      <c r="I137" s="2"/>
      <c r="J137" s="2"/>
    </row>
    <row r="138" spans="1:10" ht="11.25" customHeight="1">
      <c r="A138" s="3"/>
      <c r="B138" s="3"/>
      <c r="C138" s="3"/>
      <c r="D138" s="2"/>
      <c r="E138" s="2"/>
      <c r="F138" s="2"/>
      <c r="G138" s="4"/>
      <c r="H138" s="2"/>
      <c r="I138" s="2"/>
      <c r="J138" s="2"/>
    </row>
    <row r="139" spans="1:10" ht="11.25" customHeight="1">
      <c r="A139" s="3"/>
      <c r="B139" s="3"/>
      <c r="C139" s="3"/>
      <c r="D139" s="3"/>
      <c r="E139" s="3"/>
      <c r="F139" s="2"/>
      <c r="G139" s="2"/>
      <c r="H139" s="2"/>
      <c r="I139" s="2"/>
      <c r="J139" s="2"/>
    </row>
    <row r="140" spans="1:1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</row>
  </sheetData>
  <sheetProtection/>
  <mergeCells count="82">
    <mergeCell ref="A110:F110"/>
    <mergeCell ref="A112:F112"/>
    <mergeCell ref="A113:F113"/>
    <mergeCell ref="A114:F114"/>
    <mergeCell ref="A101:F101"/>
    <mergeCell ref="A122:F122"/>
    <mergeCell ref="A123:F123"/>
    <mergeCell ref="A127:F127"/>
    <mergeCell ref="A131:F131"/>
    <mergeCell ref="A115:F115"/>
    <mergeCell ref="A116:F116"/>
    <mergeCell ref="A117:F117"/>
    <mergeCell ref="A126:F126"/>
    <mergeCell ref="A124:F124"/>
    <mergeCell ref="A125:F125"/>
    <mergeCell ref="A59:F59"/>
    <mergeCell ref="A67:F67"/>
    <mergeCell ref="A58:F58"/>
    <mergeCell ref="A128:F128"/>
    <mergeCell ref="A129:F129"/>
    <mergeCell ref="A90:F90"/>
    <mergeCell ref="A65:F65"/>
    <mergeCell ref="A92:F92"/>
    <mergeCell ref="A66:F66"/>
    <mergeCell ref="A130:F130"/>
    <mergeCell ref="A75:F75"/>
    <mergeCell ref="A88:F88"/>
    <mergeCell ref="A91:F91"/>
    <mergeCell ref="A89:F89"/>
    <mergeCell ref="A62:F62"/>
    <mergeCell ref="A63:F63"/>
    <mergeCell ref="A94:F94"/>
    <mergeCell ref="A87:F87"/>
    <mergeCell ref="A85:F85"/>
    <mergeCell ref="A57:F57"/>
    <mergeCell ref="A36:F36"/>
    <mergeCell ref="A24:F24"/>
    <mergeCell ref="A26:F26"/>
    <mergeCell ref="A25:F25"/>
    <mergeCell ref="A27:F27"/>
    <mergeCell ref="A34:F34"/>
    <mergeCell ref="A46:F46"/>
    <mergeCell ref="A7:I7"/>
    <mergeCell ref="A20:F20"/>
    <mergeCell ref="A40:F40"/>
    <mergeCell ref="A52:F52"/>
    <mergeCell ref="A32:F32"/>
    <mergeCell ref="A29:F29"/>
    <mergeCell ref="A30:F30"/>
    <mergeCell ref="A35:F35"/>
    <mergeCell ref="A11:F11"/>
    <mergeCell ref="A23:F23"/>
    <mergeCell ref="A61:F61"/>
    <mergeCell ref="A22:F22"/>
    <mergeCell ref="A60:F60"/>
    <mergeCell ref="A56:F56"/>
    <mergeCell ref="A96:F96"/>
    <mergeCell ref="A98:F98"/>
    <mergeCell ref="A93:F93"/>
    <mergeCell ref="A95:F95"/>
    <mergeCell ref="A84:F84"/>
    <mergeCell ref="A31:F31"/>
    <mergeCell ref="A100:F100"/>
    <mergeCell ref="A68:F68"/>
    <mergeCell ref="A86:F86"/>
    <mergeCell ref="A69:F69"/>
    <mergeCell ref="A76:F76"/>
    <mergeCell ref="A78:F78"/>
    <mergeCell ref="A79:F79"/>
    <mergeCell ref="A72:F72"/>
    <mergeCell ref="A73:F73"/>
    <mergeCell ref="A97:F97"/>
    <mergeCell ref="A119:F119"/>
    <mergeCell ref="A120:F120"/>
    <mergeCell ref="A105:F105"/>
    <mergeCell ref="A103:F103"/>
    <mergeCell ref="A107:F107"/>
    <mergeCell ref="A102:F102"/>
    <mergeCell ref="A111:F111"/>
    <mergeCell ref="A104:F104"/>
    <mergeCell ref="A106:F106"/>
    <mergeCell ref="A109:F109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2020-10-29T10:28:47Z</cp:lastPrinted>
  <dcterms:created xsi:type="dcterms:W3CDTF">2017-10-02T07:19:49Z</dcterms:created>
  <dcterms:modified xsi:type="dcterms:W3CDTF">2021-07-05T10:45:41Z</dcterms:modified>
  <cp:category/>
  <cp:version/>
  <cp:contentType/>
  <cp:contentStatus/>
</cp:coreProperties>
</file>